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045" tabRatio="750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COG-LDF'!$A$1:$K$176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M16" i="15" l="1"/>
  <c r="M15" i="15"/>
  <c r="M14" i="15"/>
  <c r="M13" i="15"/>
  <c r="M12" i="15"/>
  <c r="M11" i="15"/>
  <c r="G173" i="15" l="1"/>
  <c r="J173" i="15"/>
  <c r="G172" i="15"/>
  <c r="J172" i="15"/>
  <c r="G171" i="15"/>
  <c r="J171" i="15"/>
  <c r="G170" i="15"/>
  <c r="J170" i="15"/>
  <c r="G169" i="15"/>
  <c r="J169" i="15"/>
  <c r="G168" i="15"/>
  <c r="J168" i="15"/>
  <c r="G167" i="15"/>
  <c r="J167" i="15"/>
  <c r="I166" i="15"/>
  <c r="H166" i="15"/>
  <c r="F166" i="15"/>
  <c r="E166" i="15"/>
  <c r="G164" i="15"/>
  <c r="J164" i="15"/>
  <c r="G163" i="15"/>
  <c r="J163" i="15"/>
  <c r="G162" i="15"/>
  <c r="J162" i="15"/>
  <c r="I161" i="15"/>
  <c r="H161" i="15"/>
  <c r="F161" i="15"/>
  <c r="E161" i="15"/>
  <c r="G161" i="15"/>
  <c r="J161" i="15"/>
  <c r="G159" i="15"/>
  <c r="J159" i="15"/>
  <c r="G158" i="15"/>
  <c r="J158" i="15"/>
  <c r="G157" i="15"/>
  <c r="J157" i="15"/>
  <c r="G156" i="15"/>
  <c r="J156" i="15"/>
  <c r="G155" i="15"/>
  <c r="J155" i="15"/>
  <c r="G154" i="15"/>
  <c r="J154" i="15"/>
  <c r="G153" i="15"/>
  <c r="J153" i="15"/>
  <c r="I152" i="15"/>
  <c r="H152" i="15"/>
  <c r="F152" i="15"/>
  <c r="G152" i="15"/>
  <c r="J152" i="15"/>
  <c r="E152" i="15"/>
  <c r="G150" i="15"/>
  <c r="J150" i="15"/>
  <c r="G149" i="15"/>
  <c r="J149" i="15"/>
  <c r="G148" i="15"/>
  <c r="J148" i="15"/>
  <c r="I147" i="15"/>
  <c r="H147" i="15"/>
  <c r="F147" i="15"/>
  <c r="G147" i="15"/>
  <c r="J147" i="15"/>
  <c r="E147" i="15"/>
  <c r="G145" i="15"/>
  <c r="J145" i="15"/>
  <c r="G144" i="15"/>
  <c r="J144" i="15"/>
  <c r="G143" i="15"/>
  <c r="J143" i="15"/>
  <c r="G142" i="15"/>
  <c r="J142" i="15"/>
  <c r="G141" i="15"/>
  <c r="J141" i="15"/>
  <c r="G140" i="15"/>
  <c r="J140" i="15"/>
  <c r="G139" i="15"/>
  <c r="J139" i="15"/>
  <c r="G138" i="15"/>
  <c r="J138" i="15"/>
  <c r="G137" i="15"/>
  <c r="J137" i="15"/>
  <c r="I136" i="15"/>
  <c r="H136" i="15"/>
  <c r="F136" i="15"/>
  <c r="E136" i="15"/>
  <c r="G136" i="15"/>
  <c r="J136" i="15"/>
  <c r="G134" i="15"/>
  <c r="J134" i="15"/>
  <c r="G133" i="15"/>
  <c r="J133" i="15"/>
  <c r="G132" i="15"/>
  <c r="J132" i="15"/>
  <c r="G131" i="15"/>
  <c r="J131" i="15"/>
  <c r="G130" i="15"/>
  <c r="J130" i="15"/>
  <c r="G129" i="15"/>
  <c r="J129" i="15" s="1"/>
  <c r="G128" i="15"/>
  <c r="J128" i="15"/>
  <c r="G127" i="15"/>
  <c r="J127" i="15"/>
  <c r="G126" i="15"/>
  <c r="J126" i="15"/>
  <c r="I125" i="15"/>
  <c r="H125" i="15"/>
  <c r="F125" i="15"/>
  <c r="E125" i="15"/>
  <c r="G125" i="15" s="1"/>
  <c r="G123" i="15"/>
  <c r="J123" i="15"/>
  <c r="G122" i="15"/>
  <c r="J122" i="15" s="1"/>
  <c r="G121" i="15"/>
  <c r="J121" i="15"/>
  <c r="G120" i="15"/>
  <c r="J120" i="15"/>
  <c r="G119" i="15"/>
  <c r="J119" i="15" s="1"/>
  <c r="G118" i="15"/>
  <c r="J118" i="15"/>
  <c r="G117" i="15"/>
  <c r="J117" i="15"/>
  <c r="G116" i="15"/>
  <c r="J116" i="15" s="1"/>
  <c r="G115" i="15"/>
  <c r="J115" i="15" s="1"/>
  <c r="I114" i="15"/>
  <c r="H114" i="15"/>
  <c r="F114" i="15"/>
  <c r="E114" i="15"/>
  <c r="G114" i="15" s="1"/>
  <c r="G112" i="15"/>
  <c r="J112" i="15" s="1"/>
  <c r="G111" i="15"/>
  <c r="J111" i="15"/>
  <c r="G110" i="15"/>
  <c r="J110" i="15"/>
  <c r="G109" i="15"/>
  <c r="J109" i="15" s="1"/>
  <c r="G108" i="15"/>
  <c r="J108" i="15"/>
  <c r="G107" i="15"/>
  <c r="J107" i="15" s="1"/>
  <c r="G106" i="15"/>
  <c r="J106" i="15"/>
  <c r="G105" i="15"/>
  <c r="J105" i="15"/>
  <c r="G104" i="15"/>
  <c r="J104" i="15" s="1"/>
  <c r="I103" i="15"/>
  <c r="H103" i="15"/>
  <c r="F103" i="15"/>
  <c r="E103" i="15"/>
  <c r="G103" i="15" s="1"/>
  <c r="G101" i="15"/>
  <c r="J101" i="15"/>
  <c r="G100" i="15"/>
  <c r="J100" i="15"/>
  <c r="G99" i="15"/>
  <c r="J99" i="15" s="1"/>
  <c r="G98" i="15"/>
  <c r="J98" i="15" s="1"/>
  <c r="G97" i="15"/>
  <c r="J97" i="15" s="1"/>
  <c r="G96" i="15"/>
  <c r="J96" i="15"/>
  <c r="G95" i="15"/>
  <c r="J95" i="15" s="1"/>
  <c r="I94" i="15"/>
  <c r="H94" i="15"/>
  <c r="F94" i="15"/>
  <c r="F93" i="15" s="1"/>
  <c r="E94" i="15"/>
  <c r="G166" i="15"/>
  <c r="J166" i="15"/>
  <c r="G43" i="15"/>
  <c r="G44" i="15"/>
  <c r="G45" i="15"/>
  <c r="G46" i="15"/>
  <c r="G47" i="15"/>
  <c r="G48" i="15"/>
  <c r="G49" i="15"/>
  <c r="G50" i="15"/>
  <c r="G51" i="15"/>
  <c r="I83" i="15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G31" i="15" s="1"/>
  <c r="I20" i="15"/>
  <c r="H20" i="15"/>
  <c r="F20" i="15"/>
  <c r="E20" i="15"/>
  <c r="I11" i="15"/>
  <c r="H11" i="15"/>
  <c r="F11" i="15"/>
  <c r="E11" i="15"/>
  <c r="J51" i="15"/>
  <c r="J50" i="15"/>
  <c r="J49" i="15"/>
  <c r="J48" i="15"/>
  <c r="J47" i="15"/>
  <c r="J46" i="15"/>
  <c r="J45" i="15"/>
  <c r="J44" i="15"/>
  <c r="J43" i="15"/>
  <c r="G18" i="15"/>
  <c r="J18" i="15"/>
  <c r="G17" i="15"/>
  <c r="J17" i="15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/>
  <c r="G89" i="15"/>
  <c r="J89" i="15"/>
  <c r="G88" i="15"/>
  <c r="J88" i="15"/>
  <c r="G87" i="15"/>
  <c r="J87" i="15"/>
  <c r="G86" i="15"/>
  <c r="J86" i="15"/>
  <c r="G85" i="15"/>
  <c r="J85" i="15"/>
  <c r="G84" i="15"/>
  <c r="J84" i="15"/>
  <c r="G81" i="15"/>
  <c r="J81" i="15"/>
  <c r="G80" i="15"/>
  <c r="J80" i="15"/>
  <c r="G79" i="15"/>
  <c r="J79" i="15"/>
  <c r="G76" i="15"/>
  <c r="J76" i="15"/>
  <c r="G75" i="15"/>
  <c r="J75" i="15"/>
  <c r="G74" i="15"/>
  <c r="J74" i="15"/>
  <c r="G73" i="15"/>
  <c r="J73" i="15"/>
  <c r="G72" i="15"/>
  <c r="J72" i="15"/>
  <c r="G71" i="15"/>
  <c r="J71" i="15"/>
  <c r="G70" i="15"/>
  <c r="J70" i="15"/>
  <c r="G67" i="15"/>
  <c r="J67" i="15"/>
  <c r="G66" i="15"/>
  <c r="J66" i="15"/>
  <c r="G65" i="15"/>
  <c r="J65" i="15"/>
  <c r="G62" i="15"/>
  <c r="J62" i="15"/>
  <c r="G61" i="15"/>
  <c r="J61" i="15"/>
  <c r="G60" i="15"/>
  <c r="J60" i="15"/>
  <c r="G59" i="15"/>
  <c r="J59" i="15"/>
  <c r="G58" i="15"/>
  <c r="J58" i="15"/>
  <c r="G57" i="15"/>
  <c r="J57" i="15"/>
  <c r="G56" i="15"/>
  <c r="J56" i="15"/>
  <c r="G55" i="15"/>
  <c r="J55" i="15"/>
  <c r="G54" i="15"/>
  <c r="J54" i="15"/>
  <c r="G40" i="15"/>
  <c r="J40" i="15"/>
  <c r="G39" i="15"/>
  <c r="J39" i="15"/>
  <c r="G38" i="15"/>
  <c r="J38" i="15"/>
  <c r="G37" i="15"/>
  <c r="J37" i="15"/>
  <c r="G36" i="15"/>
  <c r="J36" i="15"/>
  <c r="G35" i="15"/>
  <c r="J35" i="15"/>
  <c r="G34" i="15"/>
  <c r="J34" i="15" s="1"/>
  <c r="G33" i="15"/>
  <c r="J33" i="15" s="1"/>
  <c r="G32" i="15"/>
  <c r="J32" i="15"/>
  <c r="G29" i="15"/>
  <c r="J29" i="15"/>
  <c r="G28" i="15"/>
  <c r="J28" i="15"/>
  <c r="G27" i="15"/>
  <c r="J27" i="15"/>
  <c r="G26" i="15"/>
  <c r="J26" i="15"/>
  <c r="G25" i="15"/>
  <c r="J25" i="15"/>
  <c r="G24" i="15"/>
  <c r="J24" i="15"/>
  <c r="G23" i="15"/>
  <c r="J23" i="15"/>
  <c r="G22" i="15"/>
  <c r="J22" i="15"/>
  <c r="G21" i="15"/>
  <c r="J21" i="15"/>
  <c r="G78" i="15"/>
  <c r="J78" i="15"/>
  <c r="G42" i="15"/>
  <c r="J42" i="15"/>
  <c r="G64" i="15"/>
  <c r="J64" i="15"/>
  <c r="G20" i="15"/>
  <c r="J20" i="15"/>
  <c r="G69" i="15"/>
  <c r="J69" i="15"/>
  <c r="G83" i="15"/>
  <c r="J83" i="15"/>
  <c r="G53" i="15"/>
  <c r="J53" i="15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  <c r="G94" i="15" l="1"/>
  <c r="J94" i="15" s="1"/>
  <c r="J125" i="15"/>
  <c r="H93" i="15"/>
  <c r="J114" i="15"/>
  <c r="I93" i="15"/>
  <c r="E93" i="15"/>
  <c r="G93" i="15" s="1"/>
  <c r="J103" i="15"/>
  <c r="J31" i="15"/>
  <c r="F10" i="15"/>
  <c r="F175" i="15" s="1"/>
  <c r="G11" i="15"/>
  <c r="J11" i="15" s="1"/>
  <c r="I10" i="15"/>
  <c r="H10" i="15"/>
  <c r="E10" i="15"/>
  <c r="H175" i="15" l="1"/>
  <c r="J93" i="15"/>
  <c r="I175" i="15"/>
  <c r="E175" i="15"/>
  <c r="G10" i="15"/>
  <c r="J10" i="15" s="1"/>
  <c r="G175" i="15" l="1"/>
  <c r="J175" i="15" l="1"/>
</calcChain>
</file>

<file path=xl/sharedStrings.xml><?xml version="1.0" encoding="utf-8"?>
<sst xmlns="http://schemas.openxmlformats.org/spreadsheetml/2006/main" count="402" uniqueCount="160">
  <si>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</si>
  <si>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</si>
  <si>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</si>
  <si>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</si>
  <si>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</si>
  <si>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</si>
  <si>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</si>
  <si>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</si>
  <si>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</si>
  <si>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</si>
  <si>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</si>
  <si>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</si>
  <si>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</si>
  <si>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</si>
  <si>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</si>
  <si>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</si>
  <si>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</si>
  <si>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</si>
  <si>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</si>
  <si>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</si>
  <si>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</si>
  <si>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</si>
  <si>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</si>
  <si>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</si>
  <si>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</si>
  <si>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</si>
  <si>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</si>
  <si>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</si>
  <si>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</si>
  <si>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</si>
  <si>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</si>
  <si>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</si>
  <si>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</si>
  <si>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</si>
  <si>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</si>
  <si>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</si>
  <si>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</si>
  <si>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</si>
  <si>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</si>
  <si>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</si>
  <si>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</si>
  <si>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</si>
  <si>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</si>
  <si>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</si>
  <si>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</si>
  <si>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</si>
  <si>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</si>
  <si>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</si>
  <si>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</si>
  <si>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</si>
  <si>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</si>
  <si>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</si>
  <si>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</si>
  <si>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</si>
  <si>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</si>
  <si>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</si>
  <si>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</si>
  <si>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</si>
  <si>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</si>
  <si>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</si>
  <si>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</si>
  <si>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</si>
  <si>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</si>
  <si>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</si>
  <si>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</si>
  <si>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</si>
  <si>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</si>
  <si>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</si>
  <si>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</si>
  <si>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</si>
  <si>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</si>
  <si>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</si>
  <si>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</si>
  <si>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</si>
  <si>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</si>
  <si>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</si>
  <si>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</si>
  <si>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</si>
  <si>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</si>
  <si>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</si>
  <si>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</si>
  <si>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</si>
  <si>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</si>
  <si>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</si>
  <si>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</si>
  <si>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</si>
  <si>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</si>
  <si>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</si>
  <si>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</si>
  <si>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</si>
  <si>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</si>
  <si>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</si>
  <si>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</si>
  <si>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</si>
  <si>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</si>
  <si>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</si>
  <si>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</si>
  <si>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</si>
  <si>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</si>
  <si>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</si>
  <si>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</si>
  <si>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</si>
  <si>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</si>
  <si>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</si>
  <si>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</si>
  <si>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</si>
  <si>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</si>
  <si>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</si>
  <si>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</si>
  <si>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</si>
  <si>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</si>
  <si>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</si>
  <si>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</si>
  <si>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</si>
  <si>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</si>
  <si>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</si>
  <si>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</si>
  <si>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</si>
  <si>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</si>
  <si>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</si>
  <si>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</si>
  <si>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</si>
  <si>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</si>
  <si>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</si>
  <si>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</si>
  <si>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</si>
  <si>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</si>
  <si>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</si>
  <si>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</si>
  <si>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</si>
  <si>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</si>
  <si>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</si>
  <si>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</si>
  <si>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</si>
  <si>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</si>
  <si>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</si>
  <si>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</si>
  <si>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</si>
  <si>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</si>
  <si>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</si>
  <si>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</si>
  <si>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</si>
  <si>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</si>
  <si>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</si>
  <si>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(PESOS)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</si>
  <si>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</si>
  <si>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</si>
  <si>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</si>
  <si>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</si>
  <si>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</si>
  <si>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</si>
  <si>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</si>
  <si>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</si>
  <si>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</si>
  <si>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</si>
  <si>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</si>
  <si>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Esp.</t>
  </si>
  <si>
    <t>Provisiones para Contingencias y Otras Erogaciones Especiales</t>
  </si>
  <si>
    <t>Del 1 de enero al 31 de marzo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</si>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</sst>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21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Protection="1"/>
    <xf numFmtId="0" fontId="18" fillId="0" borderId="0" xfId="0" applyFont="1" applyAlignment="1" applyProtection="1">
      <alignment vertical="center"/>
      <protection locked="0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16" fillId="4" borderId="0" xfId="2" applyNumberFormat="1" applyFont="1" applyFill="1" applyBorder="1" applyAlignment="1" applyProtection="1">
      <alignment horizontal="right" vertical="center"/>
      <protection locked="0"/>
    </xf>
    <xf numFmtId="167" fontId="16" fillId="4" borderId="24" xfId="2" applyNumberFormat="1" applyFont="1" applyFill="1" applyBorder="1" applyAlignment="1" applyProtection="1">
      <alignment horizontal="right" vertical="center"/>
      <protection locked="0"/>
    </xf>
    <xf numFmtId="3" fontId="17" fillId="4" borderId="8" xfId="2" applyNumberFormat="1" applyFont="1" applyFill="1" applyBorder="1" applyAlignment="1" applyProtection="1">
      <alignment vertical="top"/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30" fillId="4" borderId="7" xfId="0" applyFont="1" applyFill="1" applyBorder="1" applyAlignment="1" applyProtection="1">
      <alignment vertical="center"/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  <protection locked="0"/>
    </xf>
    <xf numFmtId="0" fontId="27" fillId="7" borderId="29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0" fontId="29" fillId="4" borderId="7" xfId="0" applyFont="1" applyFill="1" applyBorder="1" applyAlignment="1" applyProtection="1">
      <alignment vertical="center"/>
      <protection locked="0"/>
    </xf>
    <xf numFmtId="0" fontId="22" fillId="4" borderId="9" xfId="0" applyFont="1" applyFill="1" applyBorder="1" applyAlignment="1" applyProtection="1">
      <alignment horizontal="justify" vertical="center" wrapText="1"/>
      <protection locked="0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0" fontId="28" fillId="4" borderId="7" xfId="0" applyFont="1" applyFill="1" applyBorder="1" applyAlignment="1" applyProtection="1">
      <alignment horizontal="center" vertical="center" wrapText="1"/>
      <protection locked="0"/>
    </xf>
    <xf numFmtId="0" fontId="28" fillId="4" borderId="19" xfId="0" applyFont="1" applyFill="1" applyBorder="1" applyAlignment="1" applyProtection="1">
      <alignment horizontal="center" vertical="center" wrapText="1"/>
      <protection locked="0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167" fontId="18" fillId="4" borderId="24" xfId="2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>
      <alignment vertical="center"/>
      <protection locked="0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0" fontId="27" fillId="7" borderId="14" xfId="0" applyFont="1" applyFill="1" applyBorder="1" applyAlignment="1" applyProtection="1">
      <alignment vertical="center" wrapText="1"/>
      <protection locked="0"/>
    </xf>
    <xf numFmtId="0" fontId="27" fillId="7" borderId="16" xfId="0" applyFont="1" applyFill="1" applyBorder="1" applyAlignment="1" applyProtection="1">
      <alignment vertical="center" wrapText="1"/>
      <protection locked="0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17" fillId="4" borderId="0" xfId="2" applyNumberFormat="1" applyFont="1" applyFill="1" applyBorder="1" applyAlignment="1" applyProtection="1">
      <alignment horizontal="right" vertical="center"/>
      <protection locked="0"/>
    </xf>
    <xf numFmtId="0" fontId="22" fillId="4" borderId="17" xfId="0" applyFont="1" applyFill="1" applyBorder="1" applyAlignment="1" applyProtection="1">
      <alignment horizontal="justify" vertical="center" wrapText="1"/>
      <protection locked="0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14" fillId="4" borderId="0" xfId="2" applyNumberFormat="1" applyFont="1" applyFill="1" applyBorder="1" applyAlignment="1" applyProtection="1">
      <alignment horizontal="right" vertical="center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  <protection locked="0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  <protection locked="0"/>
    </xf>
    <xf numFmtId="167" fontId="18" fillId="4" borderId="32" xfId="2" applyNumberFormat="1" applyFont="1" applyFill="1" applyBorder="1" applyAlignment="1" applyProtection="1">
      <alignment horizontal="right" vertical="center" wrapText="1"/>
      <protection locked="0"/>
    </xf>
    <xf numFmtId="167" fontId="16" fillId="4" borderId="13" xfId="2" applyNumberFormat="1" applyFont="1" applyFill="1" applyBorder="1" applyAlignment="1" applyProtection="1">
      <alignment horizontal="right" vertical="center"/>
      <protection locked="0"/>
    </xf>
    <xf numFmtId="167" fontId="16" fillId="4" borderId="14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Fill="1" applyAlignment="1" applyProtection="1">
      <alignment vertical="center"/>
      <protection locked="0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  <protection locked="0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  <protection locked="0"/>
    </xf>
    <xf numFmtId="167" fontId="16" fillId="4" borderId="10" xfId="2" applyNumberFormat="1" applyFont="1" applyFill="1" applyBorder="1" applyAlignment="1" applyProtection="1">
      <alignment horizontal="right" vertical="center"/>
      <protection locked="0"/>
    </xf>
    <xf numFmtId="167" fontId="16" fillId="4" borderId="11" xfId="2" applyNumberFormat="1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 wrapText="1"/>
      <protection locked="0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7" fillId="7" borderId="12" xfId="0" applyFont="1" applyFill="1" applyBorder="1" applyAlignment="1" applyProtection="1">
      <alignment horizontal="center" vertical="center"/>
      <protection locked="0"/>
    </xf>
    <xf numFmtId="0" fontId="27" fillId="7" borderId="13" xfId="0" applyFont="1" applyFill="1" applyBorder="1" applyAlignment="1" applyProtection="1">
      <alignment horizontal="center" vertical="center"/>
      <protection locked="0"/>
    </xf>
    <xf numFmtId="0" fontId="25" fillId="4" borderId="0" xfId="0" applyFont="1" applyFill="1" applyBorder="1" applyAlignment="1" applyProtection="1">
      <alignment horizontal="center"/>
      <protection locked="0"/>
    </xf>
    <xf numFmtId="0" fontId="22" fillId="4" borderId="10" xfId="0" applyFont="1" applyFill="1" applyBorder="1" applyAlignment="1" applyProtection="1">
      <alignment horizontal="left" vertical="center"/>
      <protection locked="0"/>
    </xf>
    <xf numFmtId="0" fontId="22" fillId="4" borderId="27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7" fillId="7" borderId="18" xfId="0" applyFont="1" applyFill="1" applyBorder="1" applyAlignment="1" applyProtection="1">
      <alignment horizontal="center" vertical="center" wrapText="1"/>
      <protection locked="0"/>
    </xf>
    <xf numFmtId="0" fontId="27" fillId="7" borderId="33" xfId="0" applyFont="1" applyFill="1" applyBorder="1" applyAlignment="1" applyProtection="1">
      <alignment horizontal="center" vertical="center" wrapText="1"/>
      <protection locked="0"/>
    </xf>
    <xf numFmtId="0" fontId="27" fillId="7" borderId="31" xfId="0" applyFont="1" applyFill="1" applyBorder="1" applyAlignment="1" applyProtection="1">
      <alignment horizontal="center" vertical="center" wrapText="1"/>
      <protection locked="0"/>
    </xf>
    <xf numFmtId="0" fontId="27" fillId="7" borderId="15" xfId="0" applyFont="1" applyFill="1" applyBorder="1" applyAlignment="1" applyProtection="1">
      <alignment horizontal="center" vertical="center"/>
      <protection locked="0"/>
    </xf>
    <xf numFmtId="0" fontId="27" fillId="7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593110</xdr:colOff>
      <xdr:row>0</xdr:row>
      <xdr:rowOff>40822</xdr:rowOff>
    </xdr:from>
    <xdr:to>
      <xdr:col>9</xdr:col>
      <xdr:colOff>1315875</xdr:colOff>
      <xdr:row>4</xdr:row>
      <xdr:rowOff>389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927860" y="40822"/>
          <a:ext cx="2301194" cy="8304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40822</xdr:colOff>
      <xdr:row>0</xdr:row>
      <xdr:rowOff>13607</xdr:rowOff>
    </xdr:from>
    <xdr:to>
      <xdr:col>3</xdr:col>
      <xdr:colOff>2000250</xdr:colOff>
      <xdr:row>4</xdr:row>
      <xdr:rowOff>47625</xdr:rowOff>
    </xdr:to>
    <xdr:pic>
      <xdr:nvPicPr>
        <xdr:cNvPr id="5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13607"/>
          <a:ext cx="2272392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1" t="s">
        <v>0</v>
      </c>
      <c r="B2" s="111"/>
      <c r="C2" s="111"/>
      <c r="D2" s="111"/>
      <c r="E2" s="13" t="e">
        <f>#REF!</f>
        <v>#REF!</v>
      </c>
    </row>
    <row r="3" spans="1:5" x14ac:dyDescent="0.25">
      <c r="A3" s="111" t="s">
        <v>2</v>
      </c>
      <c r="B3" s="111"/>
      <c r="C3" s="111"/>
      <c r="D3" s="111"/>
      <c r="E3" s="13" t="e">
        <f>#REF!</f>
        <v>#REF!</v>
      </c>
    </row>
    <row r="4" spans="1:5" x14ac:dyDescent="0.25">
      <c r="A4" s="111" t="s">
        <v>1</v>
      </c>
      <c r="B4" s="111"/>
      <c r="C4" s="111"/>
      <c r="D4" s="111"/>
      <c r="E4" s="14"/>
    </row>
    <row r="5" spans="1:5" x14ac:dyDescent="0.25">
      <c r="A5" s="111" t="s">
        <v>70</v>
      </c>
      <c r="B5" s="111"/>
      <c r="C5" s="111"/>
      <c r="D5" s="111"/>
      <c r="E5" t="s">
        <v>68</v>
      </c>
    </row>
    <row r="6" spans="1:5" x14ac:dyDescent="0.25">
      <c r="A6" s="6"/>
      <c r="B6" s="6"/>
      <c r="C6" s="116" t="s">
        <v>3</v>
      </c>
      <c r="D6" s="116"/>
      <c r="E6" s="1">
        <v>2013</v>
      </c>
    </row>
    <row r="7" spans="1:5" x14ac:dyDescent="0.25">
      <c r="A7" s="112" t="s">
        <v>66</v>
      </c>
      <c r="B7" s="110" t="s">
        <v>6</v>
      </c>
      <c r="C7" s="106" t="s">
        <v>8</v>
      </c>
      <c r="D7" s="106"/>
      <c r="E7" s="8" t="e">
        <f>#REF!</f>
        <v>#REF!</v>
      </c>
    </row>
    <row r="8" spans="1:5" x14ac:dyDescent="0.25">
      <c r="A8" s="112"/>
      <c r="B8" s="110"/>
      <c r="C8" s="106" t="s">
        <v>10</v>
      </c>
      <c r="D8" s="106"/>
      <c r="E8" s="8" t="e">
        <f>#REF!</f>
        <v>#REF!</v>
      </c>
    </row>
    <row r="9" spans="1:5" x14ac:dyDescent="0.25">
      <c r="A9" s="112"/>
      <c r="B9" s="110"/>
      <c r="C9" s="106" t="s">
        <v>12</v>
      </c>
      <c r="D9" s="106"/>
      <c r="E9" s="8" t="e">
        <f>#REF!</f>
        <v>#REF!</v>
      </c>
    </row>
    <row r="10" spans="1:5" x14ac:dyDescent="0.25">
      <c r="A10" s="112"/>
      <c r="B10" s="110"/>
      <c r="C10" s="106" t="s">
        <v>14</v>
      </c>
      <c r="D10" s="106"/>
      <c r="E10" s="8" t="e">
        <f>#REF!</f>
        <v>#REF!</v>
      </c>
    </row>
    <row r="11" spans="1:5" x14ac:dyDescent="0.25">
      <c r="A11" s="112"/>
      <c r="B11" s="110"/>
      <c r="C11" s="106" t="s">
        <v>16</v>
      </c>
      <c r="D11" s="106"/>
      <c r="E11" s="8" t="e">
        <f>#REF!</f>
        <v>#REF!</v>
      </c>
    </row>
    <row r="12" spans="1:5" x14ac:dyDescent="0.25">
      <c r="A12" s="112"/>
      <c r="B12" s="110"/>
      <c r="C12" s="106" t="s">
        <v>18</v>
      </c>
      <c r="D12" s="106"/>
      <c r="E12" s="8" t="e">
        <f>#REF!</f>
        <v>#REF!</v>
      </c>
    </row>
    <row r="13" spans="1:5" x14ac:dyDescent="0.25">
      <c r="A13" s="112"/>
      <c r="B13" s="110"/>
      <c r="C13" s="106" t="s">
        <v>20</v>
      </c>
      <c r="D13" s="106"/>
      <c r="E13" s="8" t="e">
        <f>#REF!</f>
        <v>#REF!</v>
      </c>
    </row>
    <row r="14" spans="1:5" ht="15.75" thickBot="1" x14ac:dyDescent="0.3">
      <c r="A14" s="112"/>
      <c r="B14" s="4"/>
      <c r="C14" s="107" t="s">
        <v>23</v>
      </c>
      <c r="D14" s="107"/>
      <c r="E14" s="9" t="e">
        <f>#REF!</f>
        <v>#REF!</v>
      </c>
    </row>
    <row r="15" spans="1:5" x14ac:dyDescent="0.25">
      <c r="A15" s="112"/>
      <c r="B15" s="110" t="s">
        <v>25</v>
      </c>
      <c r="C15" s="106" t="s">
        <v>27</v>
      </c>
      <c r="D15" s="106"/>
      <c r="E15" s="8" t="e">
        <f>#REF!</f>
        <v>#REF!</v>
      </c>
    </row>
    <row r="16" spans="1:5" x14ac:dyDescent="0.25">
      <c r="A16" s="112"/>
      <c r="B16" s="110"/>
      <c r="C16" s="106" t="s">
        <v>29</v>
      </c>
      <c r="D16" s="106"/>
      <c r="E16" s="8" t="e">
        <f>#REF!</f>
        <v>#REF!</v>
      </c>
    </row>
    <row r="17" spans="1:5" x14ac:dyDescent="0.25">
      <c r="A17" s="112"/>
      <c r="B17" s="110"/>
      <c r="C17" s="106" t="s">
        <v>31</v>
      </c>
      <c r="D17" s="106"/>
      <c r="E17" s="8" t="e">
        <f>#REF!</f>
        <v>#REF!</v>
      </c>
    </row>
    <row r="18" spans="1:5" x14ac:dyDescent="0.25">
      <c r="A18" s="112"/>
      <c r="B18" s="110"/>
      <c r="C18" s="106" t="s">
        <v>33</v>
      </c>
      <c r="D18" s="106"/>
      <c r="E18" s="8" t="e">
        <f>#REF!</f>
        <v>#REF!</v>
      </c>
    </row>
    <row r="19" spans="1:5" x14ac:dyDescent="0.25">
      <c r="A19" s="112"/>
      <c r="B19" s="110"/>
      <c r="C19" s="106" t="s">
        <v>35</v>
      </c>
      <c r="D19" s="106"/>
      <c r="E19" s="8" t="e">
        <f>#REF!</f>
        <v>#REF!</v>
      </c>
    </row>
    <row r="20" spans="1:5" x14ac:dyDescent="0.25">
      <c r="A20" s="112"/>
      <c r="B20" s="110"/>
      <c r="C20" s="106" t="s">
        <v>37</v>
      </c>
      <c r="D20" s="106"/>
      <c r="E20" s="8" t="e">
        <f>#REF!</f>
        <v>#REF!</v>
      </c>
    </row>
    <row r="21" spans="1:5" x14ac:dyDescent="0.25">
      <c r="A21" s="112"/>
      <c r="B21" s="110"/>
      <c r="C21" s="106" t="s">
        <v>39</v>
      </c>
      <c r="D21" s="106"/>
      <c r="E21" s="8" t="e">
        <f>#REF!</f>
        <v>#REF!</v>
      </c>
    </row>
    <row r="22" spans="1:5" x14ac:dyDescent="0.25">
      <c r="A22" s="112"/>
      <c r="B22" s="110"/>
      <c r="C22" s="106" t="s">
        <v>40</v>
      </c>
      <c r="D22" s="106"/>
      <c r="E22" s="8" t="e">
        <f>#REF!</f>
        <v>#REF!</v>
      </c>
    </row>
    <row r="23" spans="1:5" x14ac:dyDescent="0.25">
      <c r="A23" s="112"/>
      <c r="B23" s="110"/>
      <c r="C23" s="106" t="s">
        <v>42</v>
      </c>
      <c r="D23" s="106"/>
      <c r="E23" s="8" t="e">
        <f>#REF!</f>
        <v>#REF!</v>
      </c>
    </row>
    <row r="24" spans="1:5" ht="15.75" thickBot="1" x14ac:dyDescent="0.3">
      <c r="A24" s="112"/>
      <c r="B24" s="4"/>
      <c r="C24" s="107" t="s">
        <v>44</v>
      </c>
      <c r="D24" s="107"/>
      <c r="E24" s="9" t="e">
        <f>#REF!</f>
        <v>#REF!</v>
      </c>
    </row>
    <row r="25" spans="1:5" ht="15.75" thickBot="1" x14ac:dyDescent="0.3">
      <c r="A25" s="112"/>
      <c r="B25" s="2"/>
      <c r="C25" s="107" t="s">
        <v>46</v>
      </c>
      <c r="D25" s="107"/>
      <c r="E25" s="9" t="e">
        <f>#REF!</f>
        <v>#REF!</v>
      </c>
    </row>
    <row r="26" spans="1:5" x14ac:dyDescent="0.25">
      <c r="A26" s="112" t="s">
        <v>67</v>
      </c>
      <c r="B26" s="110" t="s">
        <v>7</v>
      </c>
      <c r="C26" s="106" t="s">
        <v>9</v>
      </c>
      <c r="D26" s="106"/>
      <c r="E26" s="8" t="e">
        <f>#REF!</f>
        <v>#REF!</v>
      </c>
    </row>
    <row r="27" spans="1:5" x14ac:dyDescent="0.25">
      <c r="A27" s="112"/>
      <c r="B27" s="110"/>
      <c r="C27" s="106" t="s">
        <v>11</v>
      </c>
      <c r="D27" s="106"/>
      <c r="E27" s="8" t="e">
        <f>#REF!</f>
        <v>#REF!</v>
      </c>
    </row>
    <row r="28" spans="1:5" x14ac:dyDescent="0.25">
      <c r="A28" s="112"/>
      <c r="B28" s="110"/>
      <c r="C28" s="106" t="s">
        <v>13</v>
      </c>
      <c r="D28" s="106"/>
      <c r="E28" s="8" t="e">
        <f>#REF!</f>
        <v>#REF!</v>
      </c>
    </row>
    <row r="29" spans="1:5" x14ac:dyDescent="0.25">
      <c r="A29" s="112"/>
      <c r="B29" s="110"/>
      <c r="C29" s="106" t="s">
        <v>15</v>
      </c>
      <c r="D29" s="106"/>
      <c r="E29" s="8" t="e">
        <f>#REF!</f>
        <v>#REF!</v>
      </c>
    </row>
    <row r="30" spans="1:5" x14ac:dyDescent="0.25">
      <c r="A30" s="112"/>
      <c r="B30" s="110"/>
      <c r="C30" s="106" t="s">
        <v>17</v>
      </c>
      <c r="D30" s="106"/>
      <c r="E30" s="8" t="e">
        <f>#REF!</f>
        <v>#REF!</v>
      </c>
    </row>
    <row r="31" spans="1:5" x14ac:dyDescent="0.25">
      <c r="A31" s="112"/>
      <c r="B31" s="110"/>
      <c r="C31" s="106" t="s">
        <v>19</v>
      </c>
      <c r="D31" s="106"/>
      <c r="E31" s="8" t="e">
        <f>#REF!</f>
        <v>#REF!</v>
      </c>
    </row>
    <row r="32" spans="1:5" x14ac:dyDescent="0.25">
      <c r="A32" s="112"/>
      <c r="B32" s="110"/>
      <c r="C32" s="106" t="s">
        <v>21</v>
      </c>
      <c r="D32" s="106"/>
      <c r="E32" s="8" t="e">
        <f>#REF!</f>
        <v>#REF!</v>
      </c>
    </row>
    <row r="33" spans="1:5" x14ac:dyDescent="0.25">
      <c r="A33" s="112"/>
      <c r="B33" s="110"/>
      <c r="C33" s="106" t="s">
        <v>22</v>
      </c>
      <c r="D33" s="106"/>
      <c r="E33" s="8" t="e">
        <f>#REF!</f>
        <v>#REF!</v>
      </c>
    </row>
    <row r="34" spans="1:5" ht="15.75" thickBot="1" x14ac:dyDescent="0.3">
      <c r="A34" s="112"/>
      <c r="B34" s="4"/>
      <c r="C34" s="107" t="s">
        <v>24</v>
      </c>
      <c r="D34" s="107"/>
      <c r="E34" s="9" t="e">
        <f>#REF!</f>
        <v>#REF!</v>
      </c>
    </row>
    <row r="35" spans="1:5" x14ac:dyDescent="0.25">
      <c r="A35" s="112"/>
      <c r="B35" s="110" t="s">
        <v>26</v>
      </c>
      <c r="C35" s="106" t="s">
        <v>28</v>
      </c>
      <c r="D35" s="106"/>
      <c r="E35" s="8" t="e">
        <f>#REF!</f>
        <v>#REF!</v>
      </c>
    </row>
    <row r="36" spans="1:5" x14ac:dyDescent="0.25">
      <c r="A36" s="112"/>
      <c r="B36" s="110"/>
      <c r="C36" s="106" t="s">
        <v>30</v>
      </c>
      <c r="D36" s="106"/>
      <c r="E36" s="8" t="e">
        <f>#REF!</f>
        <v>#REF!</v>
      </c>
    </row>
    <row r="37" spans="1:5" x14ac:dyDescent="0.25">
      <c r="A37" s="112"/>
      <c r="B37" s="110"/>
      <c r="C37" s="106" t="s">
        <v>32</v>
      </c>
      <c r="D37" s="106"/>
      <c r="E37" s="8" t="e">
        <f>#REF!</f>
        <v>#REF!</v>
      </c>
    </row>
    <row r="38" spans="1:5" x14ac:dyDescent="0.25">
      <c r="A38" s="112"/>
      <c r="B38" s="110"/>
      <c r="C38" s="106" t="s">
        <v>34</v>
      </c>
      <c r="D38" s="106"/>
      <c r="E38" s="8" t="e">
        <f>#REF!</f>
        <v>#REF!</v>
      </c>
    </row>
    <row r="39" spans="1:5" x14ac:dyDescent="0.25">
      <c r="A39" s="112"/>
      <c r="B39" s="110"/>
      <c r="C39" s="106" t="s">
        <v>36</v>
      </c>
      <c r="D39" s="106"/>
      <c r="E39" s="8" t="e">
        <f>#REF!</f>
        <v>#REF!</v>
      </c>
    </row>
    <row r="40" spans="1:5" x14ac:dyDescent="0.25">
      <c r="A40" s="112"/>
      <c r="B40" s="110"/>
      <c r="C40" s="106" t="s">
        <v>38</v>
      </c>
      <c r="D40" s="106"/>
      <c r="E40" s="8" t="e">
        <f>#REF!</f>
        <v>#REF!</v>
      </c>
    </row>
    <row r="41" spans="1:5" ht="15.75" thickBot="1" x14ac:dyDescent="0.3">
      <c r="A41" s="112"/>
      <c r="B41" s="2"/>
      <c r="C41" s="107" t="s">
        <v>41</v>
      </c>
      <c r="D41" s="107"/>
      <c r="E41" s="9" t="e">
        <f>#REF!</f>
        <v>#REF!</v>
      </c>
    </row>
    <row r="42" spans="1:5" ht="15.75" thickBot="1" x14ac:dyDescent="0.3">
      <c r="A42" s="112"/>
      <c r="B42" s="2"/>
      <c r="C42" s="107" t="s">
        <v>43</v>
      </c>
      <c r="D42" s="107"/>
      <c r="E42" s="9" t="e">
        <f>#REF!</f>
        <v>#REF!</v>
      </c>
    </row>
    <row r="43" spans="1:5" x14ac:dyDescent="0.25">
      <c r="A43" s="3"/>
      <c r="B43" s="110" t="s">
        <v>45</v>
      </c>
      <c r="C43" s="108" t="s">
        <v>47</v>
      </c>
      <c r="D43" s="108"/>
      <c r="E43" s="10" t="e">
        <f>#REF!</f>
        <v>#REF!</v>
      </c>
    </row>
    <row r="44" spans="1:5" x14ac:dyDescent="0.25">
      <c r="A44" s="3"/>
      <c r="B44" s="110"/>
      <c r="C44" s="106" t="s">
        <v>48</v>
      </c>
      <c r="D44" s="106"/>
      <c r="E44" s="8" t="e">
        <f>#REF!</f>
        <v>#REF!</v>
      </c>
    </row>
    <row r="45" spans="1:5" x14ac:dyDescent="0.25">
      <c r="A45" s="3"/>
      <c r="B45" s="110"/>
      <c r="C45" s="106" t="s">
        <v>49</v>
      </c>
      <c r="D45" s="106"/>
      <c r="E45" s="8" t="e">
        <f>#REF!</f>
        <v>#REF!</v>
      </c>
    </row>
    <row r="46" spans="1:5" x14ac:dyDescent="0.25">
      <c r="A46" s="3"/>
      <c r="B46" s="110"/>
      <c r="C46" s="106" t="s">
        <v>50</v>
      </c>
      <c r="D46" s="106"/>
      <c r="E46" s="8" t="e">
        <f>#REF!</f>
        <v>#REF!</v>
      </c>
    </row>
    <row r="47" spans="1:5" x14ac:dyDescent="0.25">
      <c r="A47" s="3"/>
      <c r="B47" s="110"/>
      <c r="C47" s="108" t="s">
        <v>51</v>
      </c>
      <c r="D47" s="108"/>
      <c r="E47" s="10" t="e">
        <f>#REF!</f>
        <v>#REF!</v>
      </c>
    </row>
    <row r="48" spans="1:5" x14ac:dyDescent="0.25">
      <c r="A48" s="3"/>
      <c r="B48" s="110"/>
      <c r="C48" s="106" t="s">
        <v>52</v>
      </c>
      <c r="D48" s="106"/>
      <c r="E48" s="8" t="e">
        <f>#REF!</f>
        <v>#REF!</v>
      </c>
    </row>
    <row r="49" spans="1:5" x14ac:dyDescent="0.25">
      <c r="A49" s="3"/>
      <c r="B49" s="110"/>
      <c r="C49" s="106" t="s">
        <v>53</v>
      </c>
      <c r="D49" s="106"/>
      <c r="E49" s="8" t="e">
        <f>#REF!</f>
        <v>#REF!</v>
      </c>
    </row>
    <row r="50" spans="1:5" x14ac:dyDescent="0.25">
      <c r="A50" s="3"/>
      <c r="B50" s="110"/>
      <c r="C50" s="106" t="s">
        <v>54</v>
      </c>
      <c r="D50" s="106"/>
      <c r="E50" s="8" t="e">
        <f>#REF!</f>
        <v>#REF!</v>
      </c>
    </row>
    <row r="51" spans="1:5" x14ac:dyDescent="0.25">
      <c r="A51" s="3"/>
      <c r="B51" s="110"/>
      <c r="C51" s="106" t="s">
        <v>55</v>
      </c>
      <c r="D51" s="106"/>
      <c r="E51" s="8" t="e">
        <f>#REF!</f>
        <v>#REF!</v>
      </c>
    </row>
    <row r="52" spans="1:5" x14ac:dyDescent="0.25">
      <c r="A52" s="3"/>
      <c r="B52" s="110"/>
      <c r="C52" s="106" t="s">
        <v>56</v>
      </c>
      <c r="D52" s="106"/>
      <c r="E52" s="8" t="e">
        <f>#REF!</f>
        <v>#REF!</v>
      </c>
    </row>
    <row r="53" spans="1:5" x14ac:dyDescent="0.25">
      <c r="A53" s="3"/>
      <c r="B53" s="110"/>
      <c r="C53" s="108" t="s">
        <v>57</v>
      </c>
      <c r="D53" s="108"/>
      <c r="E53" s="10" t="e">
        <f>#REF!</f>
        <v>#REF!</v>
      </c>
    </row>
    <row r="54" spans="1:5" x14ac:dyDescent="0.25">
      <c r="A54" s="3"/>
      <c r="B54" s="110"/>
      <c r="C54" s="106" t="s">
        <v>58</v>
      </c>
      <c r="D54" s="106"/>
      <c r="E54" s="8" t="e">
        <f>#REF!</f>
        <v>#REF!</v>
      </c>
    </row>
    <row r="55" spans="1:5" x14ac:dyDescent="0.25">
      <c r="A55" s="3"/>
      <c r="B55" s="110"/>
      <c r="C55" s="106" t="s">
        <v>59</v>
      </c>
      <c r="D55" s="106"/>
      <c r="E55" s="8" t="e">
        <f>#REF!</f>
        <v>#REF!</v>
      </c>
    </row>
    <row r="56" spans="1:5" ht="15.75" thickBot="1" x14ac:dyDescent="0.3">
      <c r="A56" s="3"/>
      <c r="B56" s="110"/>
      <c r="C56" s="107" t="s">
        <v>60</v>
      </c>
      <c r="D56" s="107"/>
      <c r="E56" s="9" t="e">
        <f>#REF!</f>
        <v>#REF!</v>
      </c>
    </row>
    <row r="57" spans="1:5" ht="15.75" thickBot="1" x14ac:dyDescent="0.3">
      <c r="A57" s="3"/>
      <c r="B57" s="2"/>
      <c r="C57" s="107" t="s">
        <v>61</v>
      </c>
      <c r="D57" s="107"/>
      <c r="E57" s="9" t="e">
        <f>#REF!</f>
        <v>#REF!</v>
      </c>
    </row>
    <row r="58" spans="1:5" x14ac:dyDescent="0.25">
      <c r="A58" s="3"/>
      <c r="B58" s="2"/>
      <c r="C58" s="116" t="s">
        <v>3</v>
      </c>
      <c r="D58" s="116"/>
      <c r="E58" s="1">
        <v>2012</v>
      </c>
    </row>
    <row r="59" spans="1:5" x14ac:dyDescent="0.25">
      <c r="A59" s="112" t="s">
        <v>66</v>
      </c>
      <c r="B59" s="110" t="s">
        <v>6</v>
      </c>
      <c r="C59" s="106" t="s">
        <v>8</v>
      </c>
      <c r="D59" s="106"/>
      <c r="E59" s="8" t="e">
        <f>#REF!</f>
        <v>#REF!</v>
      </c>
    </row>
    <row r="60" spans="1:5" x14ac:dyDescent="0.25">
      <c r="A60" s="112"/>
      <c r="B60" s="110"/>
      <c r="C60" s="106" t="s">
        <v>10</v>
      </c>
      <c r="D60" s="106"/>
      <c r="E60" s="8" t="e">
        <f>#REF!</f>
        <v>#REF!</v>
      </c>
    </row>
    <row r="61" spans="1:5" x14ac:dyDescent="0.25">
      <c r="A61" s="112"/>
      <c r="B61" s="110"/>
      <c r="C61" s="106" t="s">
        <v>12</v>
      </c>
      <c r="D61" s="106"/>
      <c r="E61" s="8" t="e">
        <f>#REF!</f>
        <v>#REF!</v>
      </c>
    </row>
    <row r="62" spans="1:5" x14ac:dyDescent="0.25">
      <c r="A62" s="112"/>
      <c r="B62" s="110"/>
      <c r="C62" s="106" t="s">
        <v>14</v>
      </c>
      <c r="D62" s="106"/>
      <c r="E62" s="8" t="e">
        <f>#REF!</f>
        <v>#REF!</v>
      </c>
    </row>
    <row r="63" spans="1:5" x14ac:dyDescent="0.25">
      <c r="A63" s="112"/>
      <c r="B63" s="110"/>
      <c r="C63" s="106" t="s">
        <v>16</v>
      </c>
      <c r="D63" s="106"/>
      <c r="E63" s="8" t="e">
        <f>#REF!</f>
        <v>#REF!</v>
      </c>
    </row>
    <row r="64" spans="1:5" x14ac:dyDescent="0.25">
      <c r="A64" s="112"/>
      <c r="B64" s="110"/>
      <c r="C64" s="106" t="s">
        <v>18</v>
      </c>
      <c r="D64" s="106"/>
      <c r="E64" s="8" t="e">
        <f>#REF!</f>
        <v>#REF!</v>
      </c>
    </row>
    <row r="65" spans="1:5" x14ac:dyDescent="0.25">
      <c r="A65" s="112"/>
      <c r="B65" s="110"/>
      <c r="C65" s="106" t="s">
        <v>20</v>
      </c>
      <c r="D65" s="106"/>
      <c r="E65" s="8" t="e">
        <f>#REF!</f>
        <v>#REF!</v>
      </c>
    </row>
    <row r="66" spans="1:5" ht="15.75" thickBot="1" x14ac:dyDescent="0.3">
      <c r="A66" s="112"/>
      <c r="B66" s="4"/>
      <c r="C66" s="107" t="s">
        <v>23</v>
      </c>
      <c r="D66" s="107"/>
      <c r="E66" s="9" t="e">
        <f>#REF!</f>
        <v>#REF!</v>
      </c>
    </row>
    <row r="67" spans="1:5" x14ac:dyDescent="0.25">
      <c r="A67" s="112"/>
      <c r="B67" s="110" t="s">
        <v>25</v>
      </c>
      <c r="C67" s="106" t="s">
        <v>27</v>
      </c>
      <c r="D67" s="106"/>
      <c r="E67" s="8" t="e">
        <f>#REF!</f>
        <v>#REF!</v>
      </c>
    </row>
    <row r="68" spans="1:5" x14ac:dyDescent="0.25">
      <c r="A68" s="112"/>
      <c r="B68" s="110"/>
      <c r="C68" s="106" t="s">
        <v>29</v>
      </c>
      <c r="D68" s="106"/>
      <c r="E68" s="8" t="e">
        <f>#REF!</f>
        <v>#REF!</v>
      </c>
    </row>
    <row r="69" spans="1:5" x14ac:dyDescent="0.25">
      <c r="A69" s="112"/>
      <c r="B69" s="110"/>
      <c r="C69" s="106" t="s">
        <v>31</v>
      </c>
      <c r="D69" s="106"/>
      <c r="E69" s="8" t="e">
        <f>#REF!</f>
        <v>#REF!</v>
      </c>
    </row>
    <row r="70" spans="1:5" x14ac:dyDescent="0.25">
      <c r="A70" s="112"/>
      <c r="B70" s="110"/>
      <c r="C70" s="106" t="s">
        <v>33</v>
      </c>
      <c r="D70" s="106"/>
      <c r="E70" s="8" t="e">
        <f>#REF!</f>
        <v>#REF!</v>
      </c>
    </row>
    <row r="71" spans="1:5" x14ac:dyDescent="0.25">
      <c r="A71" s="112"/>
      <c r="B71" s="110"/>
      <c r="C71" s="106" t="s">
        <v>35</v>
      </c>
      <c r="D71" s="106"/>
      <c r="E71" s="8" t="e">
        <f>#REF!</f>
        <v>#REF!</v>
      </c>
    </row>
    <row r="72" spans="1:5" x14ac:dyDescent="0.25">
      <c r="A72" s="112"/>
      <c r="B72" s="110"/>
      <c r="C72" s="106" t="s">
        <v>37</v>
      </c>
      <c r="D72" s="106"/>
      <c r="E72" s="8" t="e">
        <f>#REF!</f>
        <v>#REF!</v>
      </c>
    </row>
    <row r="73" spans="1:5" x14ac:dyDescent="0.25">
      <c r="A73" s="112"/>
      <c r="B73" s="110"/>
      <c r="C73" s="106" t="s">
        <v>39</v>
      </c>
      <c r="D73" s="106"/>
      <c r="E73" s="8" t="e">
        <f>#REF!</f>
        <v>#REF!</v>
      </c>
    </row>
    <row r="74" spans="1:5" x14ac:dyDescent="0.25">
      <c r="A74" s="112"/>
      <c r="B74" s="110"/>
      <c r="C74" s="106" t="s">
        <v>40</v>
      </c>
      <c r="D74" s="106"/>
      <c r="E74" s="8" t="e">
        <f>#REF!</f>
        <v>#REF!</v>
      </c>
    </row>
    <row r="75" spans="1:5" x14ac:dyDescent="0.25">
      <c r="A75" s="112"/>
      <c r="B75" s="110"/>
      <c r="C75" s="106" t="s">
        <v>42</v>
      </c>
      <c r="D75" s="106"/>
      <c r="E75" s="8" t="e">
        <f>#REF!</f>
        <v>#REF!</v>
      </c>
    </row>
    <row r="76" spans="1:5" ht="15.75" thickBot="1" x14ac:dyDescent="0.3">
      <c r="A76" s="112"/>
      <c r="B76" s="4"/>
      <c r="C76" s="107" t="s">
        <v>44</v>
      </c>
      <c r="D76" s="107"/>
      <c r="E76" s="9" t="e">
        <f>#REF!</f>
        <v>#REF!</v>
      </c>
    </row>
    <row r="77" spans="1:5" ht="15.75" thickBot="1" x14ac:dyDescent="0.3">
      <c r="A77" s="112"/>
      <c r="B77" s="2"/>
      <c r="C77" s="107" t="s">
        <v>46</v>
      </c>
      <c r="D77" s="107"/>
      <c r="E77" s="9" t="e">
        <f>#REF!</f>
        <v>#REF!</v>
      </c>
    </row>
    <row r="78" spans="1:5" x14ac:dyDescent="0.25">
      <c r="A78" s="112" t="s">
        <v>67</v>
      </c>
      <c r="B78" s="110" t="s">
        <v>7</v>
      </c>
      <c r="C78" s="106" t="s">
        <v>9</v>
      </c>
      <c r="D78" s="106"/>
      <c r="E78" s="8" t="e">
        <f>#REF!</f>
        <v>#REF!</v>
      </c>
    </row>
    <row r="79" spans="1:5" x14ac:dyDescent="0.25">
      <c r="A79" s="112"/>
      <c r="B79" s="110"/>
      <c r="C79" s="106" t="s">
        <v>11</v>
      </c>
      <c r="D79" s="106"/>
      <c r="E79" s="8" t="e">
        <f>#REF!</f>
        <v>#REF!</v>
      </c>
    </row>
    <row r="80" spans="1:5" x14ac:dyDescent="0.25">
      <c r="A80" s="112"/>
      <c r="B80" s="110"/>
      <c r="C80" s="106" t="s">
        <v>13</v>
      </c>
      <c r="D80" s="106"/>
      <c r="E80" s="8" t="e">
        <f>#REF!</f>
        <v>#REF!</v>
      </c>
    </row>
    <row r="81" spans="1:5" x14ac:dyDescent="0.25">
      <c r="A81" s="112"/>
      <c r="B81" s="110"/>
      <c r="C81" s="106" t="s">
        <v>15</v>
      </c>
      <c r="D81" s="106"/>
      <c r="E81" s="8" t="e">
        <f>#REF!</f>
        <v>#REF!</v>
      </c>
    </row>
    <row r="82" spans="1:5" x14ac:dyDescent="0.25">
      <c r="A82" s="112"/>
      <c r="B82" s="110"/>
      <c r="C82" s="106" t="s">
        <v>17</v>
      </c>
      <c r="D82" s="106"/>
      <c r="E82" s="8" t="e">
        <f>#REF!</f>
        <v>#REF!</v>
      </c>
    </row>
    <row r="83" spans="1:5" x14ac:dyDescent="0.25">
      <c r="A83" s="112"/>
      <c r="B83" s="110"/>
      <c r="C83" s="106" t="s">
        <v>19</v>
      </c>
      <c r="D83" s="106"/>
      <c r="E83" s="8" t="e">
        <f>#REF!</f>
        <v>#REF!</v>
      </c>
    </row>
    <row r="84" spans="1:5" x14ac:dyDescent="0.25">
      <c r="A84" s="112"/>
      <c r="B84" s="110"/>
      <c r="C84" s="106" t="s">
        <v>21</v>
      </c>
      <c r="D84" s="106"/>
      <c r="E84" s="8" t="e">
        <f>#REF!</f>
        <v>#REF!</v>
      </c>
    </row>
    <row r="85" spans="1:5" x14ac:dyDescent="0.25">
      <c r="A85" s="112"/>
      <c r="B85" s="110"/>
      <c r="C85" s="106" t="s">
        <v>22</v>
      </c>
      <c r="D85" s="106"/>
      <c r="E85" s="8" t="e">
        <f>#REF!</f>
        <v>#REF!</v>
      </c>
    </row>
    <row r="86" spans="1:5" ht="15.75" thickBot="1" x14ac:dyDescent="0.3">
      <c r="A86" s="112"/>
      <c r="B86" s="4"/>
      <c r="C86" s="107" t="s">
        <v>24</v>
      </c>
      <c r="D86" s="107"/>
      <c r="E86" s="9" t="e">
        <f>#REF!</f>
        <v>#REF!</v>
      </c>
    </row>
    <row r="87" spans="1:5" x14ac:dyDescent="0.25">
      <c r="A87" s="112"/>
      <c r="B87" s="110" t="s">
        <v>26</v>
      </c>
      <c r="C87" s="106" t="s">
        <v>28</v>
      </c>
      <c r="D87" s="106"/>
      <c r="E87" s="8" t="e">
        <f>#REF!</f>
        <v>#REF!</v>
      </c>
    </row>
    <row r="88" spans="1:5" x14ac:dyDescent="0.25">
      <c r="A88" s="112"/>
      <c r="B88" s="110"/>
      <c r="C88" s="106" t="s">
        <v>30</v>
      </c>
      <c r="D88" s="106"/>
      <c r="E88" s="8" t="e">
        <f>#REF!</f>
        <v>#REF!</v>
      </c>
    </row>
    <row r="89" spans="1:5" x14ac:dyDescent="0.25">
      <c r="A89" s="112"/>
      <c r="B89" s="110"/>
      <c r="C89" s="106" t="s">
        <v>32</v>
      </c>
      <c r="D89" s="106"/>
      <c r="E89" s="8" t="e">
        <f>#REF!</f>
        <v>#REF!</v>
      </c>
    </row>
    <row r="90" spans="1:5" x14ac:dyDescent="0.25">
      <c r="A90" s="112"/>
      <c r="B90" s="110"/>
      <c r="C90" s="106" t="s">
        <v>34</v>
      </c>
      <c r="D90" s="106"/>
      <c r="E90" s="8" t="e">
        <f>#REF!</f>
        <v>#REF!</v>
      </c>
    </row>
    <row r="91" spans="1:5" x14ac:dyDescent="0.25">
      <c r="A91" s="112"/>
      <c r="B91" s="110"/>
      <c r="C91" s="106" t="s">
        <v>36</v>
      </c>
      <c r="D91" s="106"/>
      <c r="E91" s="8" t="e">
        <f>#REF!</f>
        <v>#REF!</v>
      </c>
    </row>
    <row r="92" spans="1:5" x14ac:dyDescent="0.25">
      <c r="A92" s="112"/>
      <c r="B92" s="110"/>
      <c r="C92" s="106" t="s">
        <v>38</v>
      </c>
      <c r="D92" s="106"/>
      <c r="E92" s="8" t="e">
        <f>#REF!</f>
        <v>#REF!</v>
      </c>
    </row>
    <row r="93" spans="1:5" ht="15.75" thickBot="1" x14ac:dyDescent="0.3">
      <c r="A93" s="112"/>
      <c r="B93" s="2"/>
      <c r="C93" s="107" t="s">
        <v>41</v>
      </c>
      <c r="D93" s="107"/>
      <c r="E93" s="9" t="e">
        <f>#REF!</f>
        <v>#REF!</v>
      </c>
    </row>
    <row r="94" spans="1:5" ht="15.75" thickBot="1" x14ac:dyDescent="0.3">
      <c r="A94" s="112"/>
      <c r="B94" s="2"/>
      <c r="C94" s="107" t="s">
        <v>43</v>
      </c>
      <c r="D94" s="107"/>
      <c r="E94" s="9" t="e">
        <f>#REF!</f>
        <v>#REF!</v>
      </c>
    </row>
    <row r="95" spans="1:5" x14ac:dyDescent="0.25">
      <c r="A95" s="3"/>
      <c r="B95" s="110" t="s">
        <v>45</v>
      </c>
      <c r="C95" s="108" t="s">
        <v>47</v>
      </c>
      <c r="D95" s="108"/>
      <c r="E95" s="10" t="e">
        <f>#REF!</f>
        <v>#REF!</v>
      </c>
    </row>
    <row r="96" spans="1:5" x14ac:dyDescent="0.25">
      <c r="A96" s="3"/>
      <c r="B96" s="110"/>
      <c r="C96" s="106" t="s">
        <v>48</v>
      </c>
      <c r="D96" s="106"/>
      <c r="E96" s="8" t="e">
        <f>#REF!</f>
        <v>#REF!</v>
      </c>
    </row>
    <row r="97" spans="1:5" x14ac:dyDescent="0.25">
      <c r="A97" s="3"/>
      <c r="B97" s="110"/>
      <c r="C97" s="106" t="s">
        <v>49</v>
      </c>
      <c r="D97" s="106"/>
      <c r="E97" s="8" t="e">
        <f>#REF!</f>
        <v>#REF!</v>
      </c>
    </row>
    <row r="98" spans="1:5" x14ac:dyDescent="0.25">
      <c r="A98" s="3"/>
      <c r="B98" s="110"/>
      <c r="C98" s="106" t="s">
        <v>50</v>
      </c>
      <c r="D98" s="106"/>
      <c r="E98" s="8" t="e">
        <f>#REF!</f>
        <v>#REF!</v>
      </c>
    </row>
    <row r="99" spans="1:5" x14ac:dyDescent="0.25">
      <c r="A99" s="3"/>
      <c r="B99" s="110"/>
      <c r="C99" s="108" t="s">
        <v>51</v>
      </c>
      <c r="D99" s="108"/>
      <c r="E99" s="10" t="e">
        <f>#REF!</f>
        <v>#REF!</v>
      </c>
    </row>
    <row r="100" spans="1:5" x14ac:dyDescent="0.25">
      <c r="A100" s="3"/>
      <c r="B100" s="110"/>
      <c r="C100" s="106" t="s">
        <v>52</v>
      </c>
      <c r="D100" s="106"/>
      <c r="E100" s="8" t="e">
        <f>#REF!</f>
        <v>#REF!</v>
      </c>
    </row>
    <row r="101" spans="1:5" x14ac:dyDescent="0.25">
      <c r="A101" s="3"/>
      <c r="B101" s="110"/>
      <c r="C101" s="106" t="s">
        <v>53</v>
      </c>
      <c r="D101" s="106"/>
      <c r="E101" s="8" t="e">
        <f>#REF!</f>
        <v>#REF!</v>
      </c>
    </row>
    <row r="102" spans="1:5" x14ac:dyDescent="0.25">
      <c r="A102" s="3"/>
      <c r="B102" s="110"/>
      <c r="C102" s="106" t="s">
        <v>54</v>
      </c>
      <c r="D102" s="106"/>
      <c r="E102" s="8" t="e">
        <f>#REF!</f>
        <v>#REF!</v>
      </c>
    </row>
    <row r="103" spans="1:5" x14ac:dyDescent="0.25">
      <c r="A103" s="3"/>
      <c r="B103" s="110"/>
      <c r="C103" s="106" t="s">
        <v>55</v>
      </c>
      <c r="D103" s="106"/>
      <c r="E103" s="8" t="e">
        <f>#REF!</f>
        <v>#REF!</v>
      </c>
    </row>
    <row r="104" spans="1:5" x14ac:dyDescent="0.25">
      <c r="A104" s="3"/>
      <c r="B104" s="110"/>
      <c r="C104" s="106" t="s">
        <v>56</v>
      </c>
      <c r="D104" s="106"/>
      <c r="E104" s="8" t="e">
        <f>#REF!</f>
        <v>#REF!</v>
      </c>
    </row>
    <row r="105" spans="1:5" x14ac:dyDescent="0.25">
      <c r="A105" s="3"/>
      <c r="B105" s="110"/>
      <c r="C105" s="108" t="s">
        <v>57</v>
      </c>
      <c r="D105" s="108"/>
      <c r="E105" s="10" t="e">
        <f>#REF!</f>
        <v>#REF!</v>
      </c>
    </row>
    <row r="106" spans="1:5" x14ac:dyDescent="0.25">
      <c r="A106" s="3"/>
      <c r="B106" s="110"/>
      <c r="C106" s="106" t="s">
        <v>58</v>
      </c>
      <c r="D106" s="106"/>
      <c r="E106" s="8" t="e">
        <f>#REF!</f>
        <v>#REF!</v>
      </c>
    </row>
    <row r="107" spans="1:5" x14ac:dyDescent="0.25">
      <c r="A107" s="3"/>
      <c r="B107" s="110"/>
      <c r="C107" s="106" t="s">
        <v>59</v>
      </c>
      <c r="D107" s="106"/>
      <c r="E107" s="8" t="e">
        <f>#REF!</f>
        <v>#REF!</v>
      </c>
    </row>
    <row r="108" spans="1:5" ht="15.75" thickBot="1" x14ac:dyDescent="0.3">
      <c r="A108" s="3"/>
      <c r="B108" s="110"/>
      <c r="C108" s="107" t="s">
        <v>60</v>
      </c>
      <c r="D108" s="107"/>
      <c r="E108" s="9" t="e">
        <f>#REF!</f>
        <v>#REF!</v>
      </c>
    </row>
    <row r="109" spans="1:5" ht="15.75" thickBot="1" x14ac:dyDescent="0.3">
      <c r="A109" s="3"/>
      <c r="B109" s="2"/>
      <c r="C109" s="107" t="s">
        <v>61</v>
      </c>
      <c r="D109" s="107"/>
      <c r="E109" s="9" t="e">
        <f>#REF!</f>
        <v>#REF!</v>
      </c>
    </row>
    <row r="110" spans="1:5" x14ac:dyDescent="0.25">
      <c r="A110" s="3"/>
      <c r="B110" s="2"/>
      <c r="C110" s="109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5"/>
      <c r="D113" s="5" t="s">
        <v>63</v>
      </c>
      <c r="E113" s="10" t="e">
        <f>#REF!</f>
        <v>#REF!</v>
      </c>
    </row>
    <row r="114" spans="1:5" x14ac:dyDescent="0.25">
      <c r="A114" s="111" t="s">
        <v>0</v>
      </c>
      <c r="B114" s="111"/>
      <c r="C114" s="111"/>
      <c r="D114" s="111"/>
      <c r="E114" s="13" t="e">
        <f>#REF!</f>
        <v>#REF!</v>
      </c>
    </row>
    <row r="115" spans="1:5" x14ac:dyDescent="0.25">
      <c r="A115" s="111" t="s">
        <v>2</v>
      </c>
      <c r="B115" s="111"/>
      <c r="C115" s="111"/>
      <c r="D115" s="111"/>
      <c r="E115" s="13" t="e">
        <f>#REF!</f>
        <v>#REF!</v>
      </c>
    </row>
    <row r="116" spans="1:5" x14ac:dyDescent="0.25">
      <c r="A116" s="111" t="s">
        <v>1</v>
      </c>
      <c r="B116" s="111"/>
      <c r="C116" s="111"/>
      <c r="D116" s="111"/>
      <c r="E116" s="14"/>
    </row>
    <row r="117" spans="1:5" x14ac:dyDescent="0.25">
      <c r="A117" s="111" t="s">
        <v>70</v>
      </c>
      <c r="B117" s="111"/>
      <c r="C117" s="111"/>
      <c r="D117" s="111"/>
      <c r="E117" t="s">
        <v>69</v>
      </c>
    </row>
    <row r="118" spans="1:5" x14ac:dyDescent="0.25">
      <c r="B118" s="113" t="s">
        <v>64</v>
      </c>
      <c r="C118" s="108" t="s">
        <v>4</v>
      </c>
      <c r="D118" s="108"/>
      <c r="E118" s="11" t="e">
        <f>#REF!</f>
        <v>#REF!</v>
      </c>
    </row>
    <row r="119" spans="1:5" x14ac:dyDescent="0.25">
      <c r="B119" s="113"/>
      <c r="C119" s="108" t="s">
        <v>6</v>
      </c>
      <c r="D119" s="108"/>
      <c r="E119" s="11" t="e">
        <f>#REF!</f>
        <v>#REF!</v>
      </c>
    </row>
    <row r="120" spans="1:5" x14ac:dyDescent="0.25">
      <c r="B120" s="113"/>
      <c r="C120" s="106" t="s">
        <v>8</v>
      </c>
      <c r="D120" s="106"/>
      <c r="E120" s="12" t="e">
        <f>#REF!</f>
        <v>#REF!</v>
      </c>
    </row>
    <row r="121" spans="1:5" x14ac:dyDescent="0.25">
      <c r="B121" s="113"/>
      <c r="C121" s="106" t="s">
        <v>10</v>
      </c>
      <c r="D121" s="106"/>
      <c r="E121" s="12" t="e">
        <f>#REF!</f>
        <v>#REF!</v>
      </c>
    </row>
    <row r="122" spans="1:5" x14ac:dyDescent="0.25">
      <c r="B122" s="113"/>
      <c r="C122" s="106" t="s">
        <v>12</v>
      </c>
      <c r="D122" s="106"/>
      <c r="E122" s="12" t="e">
        <f>#REF!</f>
        <v>#REF!</v>
      </c>
    </row>
    <row r="123" spans="1:5" x14ac:dyDescent="0.25">
      <c r="B123" s="113"/>
      <c r="C123" s="106" t="s">
        <v>14</v>
      </c>
      <c r="D123" s="106"/>
      <c r="E123" s="12" t="e">
        <f>#REF!</f>
        <v>#REF!</v>
      </c>
    </row>
    <row r="124" spans="1:5" x14ac:dyDescent="0.25">
      <c r="B124" s="113"/>
      <c r="C124" s="106" t="s">
        <v>16</v>
      </c>
      <c r="D124" s="106"/>
      <c r="E124" s="12" t="e">
        <f>#REF!</f>
        <v>#REF!</v>
      </c>
    </row>
    <row r="125" spans="1:5" x14ac:dyDescent="0.25">
      <c r="B125" s="113"/>
      <c r="C125" s="106" t="s">
        <v>18</v>
      </c>
      <c r="D125" s="106"/>
      <c r="E125" s="12" t="e">
        <f>#REF!</f>
        <v>#REF!</v>
      </c>
    </row>
    <row r="126" spans="1:5" x14ac:dyDescent="0.25">
      <c r="B126" s="113"/>
      <c r="C126" s="106" t="s">
        <v>20</v>
      </c>
      <c r="D126" s="106"/>
      <c r="E126" s="12" t="e">
        <f>#REF!</f>
        <v>#REF!</v>
      </c>
    </row>
    <row r="127" spans="1:5" x14ac:dyDescent="0.25">
      <c r="B127" s="113"/>
      <c r="C127" s="108" t="s">
        <v>25</v>
      </c>
      <c r="D127" s="108"/>
      <c r="E127" s="11" t="e">
        <f>#REF!</f>
        <v>#REF!</v>
      </c>
    </row>
    <row r="128" spans="1:5" x14ac:dyDescent="0.25">
      <c r="B128" s="113"/>
      <c r="C128" s="106" t="s">
        <v>27</v>
      </c>
      <c r="D128" s="106"/>
      <c r="E128" s="12" t="e">
        <f>#REF!</f>
        <v>#REF!</v>
      </c>
    </row>
    <row r="129" spans="2:5" x14ac:dyDescent="0.25">
      <c r="B129" s="113"/>
      <c r="C129" s="106" t="s">
        <v>29</v>
      </c>
      <c r="D129" s="106"/>
      <c r="E129" s="12" t="e">
        <f>#REF!</f>
        <v>#REF!</v>
      </c>
    </row>
    <row r="130" spans="2:5" x14ac:dyDescent="0.25">
      <c r="B130" s="113"/>
      <c r="C130" s="106" t="s">
        <v>31</v>
      </c>
      <c r="D130" s="106"/>
      <c r="E130" s="12" t="e">
        <f>#REF!</f>
        <v>#REF!</v>
      </c>
    </row>
    <row r="131" spans="2:5" x14ac:dyDescent="0.25">
      <c r="B131" s="113"/>
      <c r="C131" s="106" t="s">
        <v>33</v>
      </c>
      <c r="D131" s="106"/>
      <c r="E131" s="12" t="e">
        <f>#REF!</f>
        <v>#REF!</v>
      </c>
    </row>
    <row r="132" spans="2:5" x14ac:dyDescent="0.25">
      <c r="B132" s="113"/>
      <c r="C132" s="106" t="s">
        <v>35</v>
      </c>
      <c r="D132" s="106"/>
      <c r="E132" s="12" t="e">
        <f>#REF!</f>
        <v>#REF!</v>
      </c>
    </row>
    <row r="133" spans="2:5" x14ac:dyDescent="0.25">
      <c r="B133" s="113"/>
      <c r="C133" s="106" t="s">
        <v>37</v>
      </c>
      <c r="D133" s="106"/>
      <c r="E133" s="12" t="e">
        <f>#REF!</f>
        <v>#REF!</v>
      </c>
    </row>
    <row r="134" spans="2:5" x14ac:dyDescent="0.25">
      <c r="B134" s="113"/>
      <c r="C134" s="106" t="s">
        <v>39</v>
      </c>
      <c r="D134" s="106"/>
      <c r="E134" s="12" t="e">
        <f>#REF!</f>
        <v>#REF!</v>
      </c>
    </row>
    <row r="135" spans="2:5" x14ac:dyDescent="0.25">
      <c r="B135" s="113"/>
      <c r="C135" s="106" t="s">
        <v>40</v>
      </c>
      <c r="D135" s="106"/>
      <c r="E135" s="12" t="e">
        <f>#REF!</f>
        <v>#REF!</v>
      </c>
    </row>
    <row r="136" spans="2:5" x14ac:dyDescent="0.25">
      <c r="B136" s="113"/>
      <c r="C136" s="106" t="s">
        <v>42</v>
      </c>
      <c r="D136" s="106"/>
      <c r="E136" s="12" t="e">
        <f>#REF!</f>
        <v>#REF!</v>
      </c>
    </row>
    <row r="137" spans="2:5" x14ac:dyDescent="0.25">
      <c r="B137" s="113"/>
      <c r="C137" s="108" t="s">
        <v>5</v>
      </c>
      <c r="D137" s="108"/>
      <c r="E137" s="11" t="e">
        <f>#REF!</f>
        <v>#REF!</v>
      </c>
    </row>
    <row r="138" spans="2:5" x14ac:dyDescent="0.25">
      <c r="B138" s="113"/>
      <c r="C138" s="108" t="s">
        <v>7</v>
      </c>
      <c r="D138" s="108"/>
      <c r="E138" s="11" t="e">
        <f>#REF!</f>
        <v>#REF!</v>
      </c>
    </row>
    <row r="139" spans="2:5" x14ac:dyDescent="0.25">
      <c r="B139" s="113"/>
      <c r="C139" s="106" t="s">
        <v>9</v>
      </c>
      <c r="D139" s="106"/>
      <c r="E139" s="12" t="e">
        <f>#REF!</f>
        <v>#REF!</v>
      </c>
    </row>
    <row r="140" spans="2:5" x14ac:dyDescent="0.25">
      <c r="B140" s="113"/>
      <c r="C140" s="106" t="s">
        <v>11</v>
      </c>
      <c r="D140" s="106"/>
      <c r="E140" s="12" t="e">
        <f>#REF!</f>
        <v>#REF!</v>
      </c>
    </row>
    <row r="141" spans="2:5" x14ac:dyDescent="0.25">
      <c r="B141" s="113"/>
      <c r="C141" s="106" t="s">
        <v>13</v>
      </c>
      <c r="D141" s="106"/>
      <c r="E141" s="12" t="e">
        <f>#REF!</f>
        <v>#REF!</v>
      </c>
    </row>
    <row r="142" spans="2:5" x14ac:dyDescent="0.25">
      <c r="B142" s="113"/>
      <c r="C142" s="106" t="s">
        <v>15</v>
      </c>
      <c r="D142" s="106"/>
      <c r="E142" s="12" t="e">
        <f>#REF!</f>
        <v>#REF!</v>
      </c>
    </row>
    <row r="143" spans="2:5" x14ac:dyDescent="0.25">
      <c r="B143" s="113"/>
      <c r="C143" s="106" t="s">
        <v>17</v>
      </c>
      <c r="D143" s="106"/>
      <c r="E143" s="12" t="e">
        <f>#REF!</f>
        <v>#REF!</v>
      </c>
    </row>
    <row r="144" spans="2:5" x14ac:dyDescent="0.25">
      <c r="B144" s="113"/>
      <c r="C144" s="106" t="s">
        <v>19</v>
      </c>
      <c r="D144" s="106"/>
      <c r="E144" s="12" t="e">
        <f>#REF!</f>
        <v>#REF!</v>
      </c>
    </row>
    <row r="145" spans="2:5" x14ac:dyDescent="0.25">
      <c r="B145" s="113"/>
      <c r="C145" s="106" t="s">
        <v>21</v>
      </c>
      <c r="D145" s="106"/>
      <c r="E145" s="12" t="e">
        <f>#REF!</f>
        <v>#REF!</v>
      </c>
    </row>
    <row r="146" spans="2:5" x14ac:dyDescent="0.25">
      <c r="B146" s="113"/>
      <c r="C146" s="106" t="s">
        <v>22</v>
      </c>
      <c r="D146" s="106"/>
      <c r="E146" s="12" t="e">
        <f>#REF!</f>
        <v>#REF!</v>
      </c>
    </row>
    <row r="147" spans="2:5" x14ac:dyDescent="0.25">
      <c r="B147" s="113"/>
      <c r="C147" s="115" t="s">
        <v>26</v>
      </c>
      <c r="D147" s="115"/>
      <c r="E147" s="11" t="e">
        <f>#REF!</f>
        <v>#REF!</v>
      </c>
    </row>
    <row r="148" spans="2:5" x14ac:dyDescent="0.25">
      <c r="B148" s="113"/>
      <c r="C148" s="106" t="s">
        <v>28</v>
      </c>
      <c r="D148" s="106"/>
      <c r="E148" s="12" t="e">
        <f>#REF!</f>
        <v>#REF!</v>
      </c>
    </row>
    <row r="149" spans="2:5" x14ac:dyDescent="0.25">
      <c r="B149" s="113"/>
      <c r="C149" s="106" t="s">
        <v>30</v>
      </c>
      <c r="D149" s="106"/>
      <c r="E149" s="12" t="e">
        <f>#REF!</f>
        <v>#REF!</v>
      </c>
    </row>
    <row r="150" spans="2:5" x14ac:dyDescent="0.25">
      <c r="B150" s="113"/>
      <c r="C150" s="106" t="s">
        <v>32</v>
      </c>
      <c r="D150" s="106"/>
      <c r="E150" s="12" t="e">
        <f>#REF!</f>
        <v>#REF!</v>
      </c>
    </row>
    <row r="151" spans="2:5" x14ac:dyDescent="0.25">
      <c r="B151" s="113"/>
      <c r="C151" s="106" t="s">
        <v>34</v>
      </c>
      <c r="D151" s="106"/>
      <c r="E151" s="12" t="e">
        <f>#REF!</f>
        <v>#REF!</v>
      </c>
    </row>
    <row r="152" spans="2:5" x14ac:dyDescent="0.25">
      <c r="B152" s="113"/>
      <c r="C152" s="106" t="s">
        <v>36</v>
      </c>
      <c r="D152" s="106"/>
      <c r="E152" s="12" t="e">
        <f>#REF!</f>
        <v>#REF!</v>
      </c>
    </row>
    <row r="153" spans="2:5" x14ac:dyDescent="0.25">
      <c r="B153" s="113"/>
      <c r="C153" s="106" t="s">
        <v>38</v>
      </c>
      <c r="D153" s="106"/>
      <c r="E153" s="12" t="e">
        <f>#REF!</f>
        <v>#REF!</v>
      </c>
    </row>
    <row r="154" spans="2:5" x14ac:dyDescent="0.25">
      <c r="B154" s="113"/>
      <c r="C154" s="108" t="s">
        <v>45</v>
      </c>
      <c r="D154" s="108"/>
      <c r="E154" s="11" t="e">
        <f>#REF!</f>
        <v>#REF!</v>
      </c>
    </row>
    <row r="155" spans="2:5" x14ac:dyDescent="0.25">
      <c r="B155" s="113"/>
      <c r="C155" s="108" t="s">
        <v>47</v>
      </c>
      <c r="D155" s="108"/>
      <c r="E155" s="11" t="e">
        <f>#REF!</f>
        <v>#REF!</v>
      </c>
    </row>
    <row r="156" spans="2:5" x14ac:dyDescent="0.25">
      <c r="B156" s="113"/>
      <c r="C156" s="106" t="s">
        <v>48</v>
      </c>
      <c r="D156" s="106"/>
      <c r="E156" s="12" t="e">
        <f>#REF!</f>
        <v>#REF!</v>
      </c>
    </row>
    <row r="157" spans="2:5" x14ac:dyDescent="0.25">
      <c r="B157" s="113"/>
      <c r="C157" s="106" t="s">
        <v>49</v>
      </c>
      <c r="D157" s="106"/>
      <c r="E157" s="12" t="e">
        <f>#REF!</f>
        <v>#REF!</v>
      </c>
    </row>
    <row r="158" spans="2:5" x14ac:dyDescent="0.25">
      <c r="B158" s="113"/>
      <c r="C158" s="106" t="s">
        <v>50</v>
      </c>
      <c r="D158" s="106"/>
      <c r="E158" s="12" t="e">
        <f>#REF!</f>
        <v>#REF!</v>
      </c>
    </row>
    <row r="159" spans="2:5" x14ac:dyDescent="0.25">
      <c r="B159" s="113"/>
      <c r="C159" s="108" t="s">
        <v>51</v>
      </c>
      <c r="D159" s="108"/>
      <c r="E159" s="11" t="e">
        <f>#REF!</f>
        <v>#REF!</v>
      </c>
    </row>
    <row r="160" spans="2:5" x14ac:dyDescent="0.25">
      <c r="B160" s="113"/>
      <c r="C160" s="106" t="s">
        <v>52</v>
      </c>
      <c r="D160" s="106"/>
      <c r="E160" s="12" t="e">
        <f>#REF!</f>
        <v>#REF!</v>
      </c>
    </row>
    <row r="161" spans="2:5" x14ac:dyDescent="0.25">
      <c r="B161" s="113"/>
      <c r="C161" s="106" t="s">
        <v>53</v>
      </c>
      <c r="D161" s="106"/>
      <c r="E161" s="12" t="e">
        <f>#REF!</f>
        <v>#REF!</v>
      </c>
    </row>
    <row r="162" spans="2:5" x14ac:dyDescent="0.25">
      <c r="B162" s="113"/>
      <c r="C162" s="106" t="s">
        <v>54</v>
      </c>
      <c r="D162" s="106"/>
      <c r="E162" s="12" t="e">
        <f>#REF!</f>
        <v>#REF!</v>
      </c>
    </row>
    <row r="163" spans="2:5" x14ac:dyDescent="0.25">
      <c r="B163" s="113"/>
      <c r="C163" s="106" t="s">
        <v>55</v>
      </c>
      <c r="D163" s="106"/>
      <c r="E163" s="12" t="e">
        <f>#REF!</f>
        <v>#REF!</v>
      </c>
    </row>
    <row r="164" spans="2:5" x14ac:dyDescent="0.25">
      <c r="B164" s="113"/>
      <c r="C164" s="106" t="s">
        <v>56</v>
      </c>
      <c r="D164" s="106"/>
      <c r="E164" s="12" t="e">
        <f>#REF!</f>
        <v>#REF!</v>
      </c>
    </row>
    <row r="165" spans="2:5" x14ac:dyDescent="0.25">
      <c r="B165" s="113"/>
      <c r="C165" s="108" t="s">
        <v>57</v>
      </c>
      <c r="D165" s="108"/>
      <c r="E165" s="11" t="e">
        <f>#REF!</f>
        <v>#REF!</v>
      </c>
    </row>
    <row r="166" spans="2:5" x14ac:dyDescent="0.25">
      <c r="B166" s="113"/>
      <c r="C166" s="106" t="s">
        <v>58</v>
      </c>
      <c r="D166" s="106"/>
      <c r="E166" s="12" t="e">
        <f>#REF!</f>
        <v>#REF!</v>
      </c>
    </row>
    <row r="167" spans="2:5" ht="15" customHeight="1" thickBot="1" x14ac:dyDescent="0.3">
      <c r="B167" s="114"/>
      <c r="C167" s="106" t="s">
        <v>59</v>
      </c>
      <c r="D167" s="106"/>
      <c r="E167" s="12" t="e">
        <f>#REF!</f>
        <v>#REF!</v>
      </c>
    </row>
    <row r="168" spans="2:5" x14ac:dyDescent="0.25">
      <c r="B168" s="113" t="s">
        <v>65</v>
      </c>
      <c r="C168" s="108" t="s">
        <v>4</v>
      </c>
      <c r="D168" s="108"/>
      <c r="E168" s="11" t="e">
        <f>#REF!</f>
        <v>#REF!</v>
      </c>
    </row>
    <row r="169" spans="2:5" ht="15" customHeight="1" x14ac:dyDescent="0.25">
      <c r="B169" s="113"/>
      <c r="C169" s="108" t="s">
        <v>6</v>
      </c>
      <c r="D169" s="108"/>
      <c r="E169" s="11" t="e">
        <f>#REF!</f>
        <v>#REF!</v>
      </c>
    </row>
    <row r="170" spans="2:5" ht="15" customHeight="1" x14ac:dyDescent="0.25">
      <c r="B170" s="113"/>
      <c r="C170" s="106" t="s">
        <v>8</v>
      </c>
      <c r="D170" s="106"/>
      <c r="E170" s="12" t="e">
        <f>#REF!</f>
        <v>#REF!</v>
      </c>
    </row>
    <row r="171" spans="2:5" ht="15" customHeight="1" x14ac:dyDescent="0.25">
      <c r="B171" s="113"/>
      <c r="C171" s="106" t="s">
        <v>10</v>
      </c>
      <c r="D171" s="106"/>
      <c r="E171" s="12" t="e">
        <f>#REF!</f>
        <v>#REF!</v>
      </c>
    </row>
    <row r="172" spans="2:5" x14ac:dyDescent="0.25">
      <c r="B172" s="113"/>
      <c r="C172" s="106" t="s">
        <v>12</v>
      </c>
      <c r="D172" s="106"/>
      <c r="E172" s="12" t="e">
        <f>#REF!</f>
        <v>#REF!</v>
      </c>
    </row>
    <row r="173" spans="2:5" x14ac:dyDescent="0.25">
      <c r="B173" s="113"/>
      <c r="C173" s="106" t="s">
        <v>14</v>
      </c>
      <c r="D173" s="106"/>
      <c r="E173" s="12" t="e">
        <f>#REF!</f>
        <v>#REF!</v>
      </c>
    </row>
    <row r="174" spans="2:5" ht="15" customHeight="1" x14ac:dyDescent="0.25">
      <c r="B174" s="113"/>
      <c r="C174" s="106" t="s">
        <v>16</v>
      </c>
      <c r="D174" s="106"/>
      <c r="E174" s="12" t="e">
        <f>#REF!</f>
        <v>#REF!</v>
      </c>
    </row>
    <row r="175" spans="2:5" ht="15" customHeight="1" x14ac:dyDescent="0.25">
      <c r="B175" s="113"/>
      <c r="C175" s="106" t="s">
        <v>18</v>
      </c>
      <c r="D175" s="106"/>
      <c r="E175" s="12" t="e">
        <f>#REF!</f>
        <v>#REF!</v>
      </c>
    </row>
    <row r="176" spans="2:5" x14ac:dyDescent="0.25">
      <c r="B176" s="113"/>
      <c r="C176" s="106" t="s">
        <v>20</v>
      </c>
      <c r="D176" s="106"/>
      <c r="E176" s="12" t="e">
        <f>#REF!</f>
        <v>#REF!</v>
      </c>
    </row>
    <row r="177" spans="2:5" ht="15" customHeight="1" x14ac:dyDescent="0.25">
      <c r="B177" s="113"/>
      <c r="C177" s="108" t="s">
        <v>25</v>
      </c>
      <c r="D177" s="108"/>
      <c r="E177" s="11" t="e">
        <f>#REF!</f>
        <v>#REF!</v>
      </c>
    </row>
    <row r="178" spans="2:5" x14ac:dyDescent="0.25">
      <c r="B178" s="113"/>
      <c r="C178" s="106" t="s">
        <v>27</v>
      </c>
      <c r="D178" s="106"/>
      <c r="E178" s="12" t="e">
        <f>#REF!</f>
        <v>#REF!</v>
      </c>
    </row>
    <row r="179" spans="2:5" ht="15" customHeight="1" x14ac:dyDescent="0.25">
      <c r="B179" s="113"/>
      <c r="C179" s="106" t="s">
        <v>29</v>
      </c>
      <c r="D179" s="106"/>
      <c r="E179" s="12" t="e">
        <f>#REF!</f>
        <v>#REF!</v>
      </c>
    </row>
    <row r="180" spans="2:5" ht="15" customHeight="1" x14ac:dyDescent="0.25">
      <c r="B180" s="113"/>
      <c r="C180" s="106" t="s">
        <v>31</v>
      </c>
      <c r="D180" s="106"/>
      <c r="E180" s="12" t="e">
        <f>#REF!</f>
        <v>#REF!</v>
      </c>
    </row>
    <row r="181" spans="2:5" ht="15" customHeight="1" x14ac:dyDescent="0.25">
      <c r="B181" s="113"/>
      <c r="C181" s="106" t="s">
        <v>33</v>
      </c>
      <c r="D181" s="106"/>
      <c r="E181" s="12" t="e">
        <f>#REF!</f>
        <v>#REF!</v>
      </c>
    </row>
    <row r="182" spans="2:5" ht="15" customHeight="1" x14ac:dyDescent="0.25">
      <c r="B182" s="113"/>
      <c r="C182" s="106" t="s">
        <v>35</v>
      </c>
      <c r="D182" s="106"/>
      <c r="E182" s="12" t="e">
        <f>#REF!</f>
        <v>#REF!</v>
      </c>
    </row>
    <row r="183" spans="2:5" ht="15" customHeight="1" x14ac:dyDescent="0.25">
      <c r="B183" s="113"/>
      <c r="C183" s="106" t="s">
        <v>37</v>
      </c>
      <c r="D183" s="106"/>
      <c r="E183" s="12" t="e">
        <f>#REF!</f>
        <v>#REF!</v>
      </c>
    </row>
    <row r="184" spans="2:5" ht="15" customHeight="1" x14ac:dyDescent="0.25">
      <c r="B184" s="113"/>
      <c r="C184" s="106" t="s">
        <v>39</v>
      </c>
      <c r="D184" s="106"/>
      <c r="E184" s="12" t="e">
        <f>#REF!</f>
        <v>#REF!</v>
      </c>
    </row>
    <row r="185" spans="2:5" ht="15" customHeight="1" x14ac:dyDescent="0.25">
      <c r="B185" s="113"/>
      <c r="C185" s="106" t="s">
        <v>40</v>
      </c>
      <c r="D185" s="106"/>
      <c r="E185" s="12" t="e">
        <f>#REF!</f>
        <v>#REF!</v>
      </c>
    </row>
    <row r="186" spans="2:5" ht="15" customHeight="1" x14ac:dyDescent="0.25">
      <c r="B186" s="113"/>
      <c r="C186" s="106" t="s">
        <v>42</v>
      </c>
      <c r="D186" s="106"/>
      <c r="E186" s="12" t="e">
        <f>#REF!</f>
        <v>#REF!</v>
      </c>
    </row>
    <row r="187" spans="2:5" ht="15" customHeight="1" x14ac:dyDescent="0.25">
      <c r="B187" s="113"/>
      <c r="C187" s="108" t="s">
        <v>5</v>
      </c>
      <c r="D187" s="108"/>
      <c r="E187" s="11" t="e">
        <f>#REF!</f>
        <v>#REF!</v>
      </c>
    </row>
    <row r="188" spans="2:5" x14ac:dyDescent="0.25">
      <c r="B188" s="113"/>
      <c r="C188" s="108" t="s">
        <v>7</v>
      </c>
      <c r="D188" s="108"/>
      <c r="E188" s="11" t="e">
        <f>#REF!</f>
        <v>#REF!</v>
      </c>
    </row>
    <row r="189" spans="2:5" x14ac:dyDescent="0.25">
      <c r="B189" s="113"/>
      <c r="C189" s="106" t="s">
        <v>9</v>
      </c>
      <c r="D189" s="106"/>
      <c r="E189" s="12" t="e">
        <f>#REF!</f>
        <v>#REF!</v>
      </c>
    </row>
    <row r="190" spans="2:5" x14ac:dyDescent="0.25">
      <c r="B190" s="113"/>
      <c r="C190" s="106" t="s">
        <v>11</v>
      </c>
      <c r="D190" s="106"/>
      <c r="E190" s="12" t="e">
        <f>#REF!</f>
        <v>#REF!</v>
      </c>
    </row>
    <row r="191" spans="2:5" ht="15" customHeight="1" x14ac:dyDescent="0.25">
      <c r="B191" s="113"/>
      <c r="C191" s="106" t="s">
        <v>13</v>
      </c>
      <c r="D191" s="106"/>
      <c r="E191" s="12" t="e">
        <f>#REF!</f>
        <v>#REF!</v>
      </c>
    </row>
    <row r="192" spans="2:5" x14ac:dyDescent="0.25">
      <c r="B192" s="113"/>
      <c r="C192" s="106" t="s">
        <v>15</v>
      </c>
      <c r="D192" s="106"/>
      <c r="E192" s="12" t="e">
        <f>#REF!</f>
        <v>#REF!</v>
      </c>
    </row>
    <row r="193" spans="2:5" ht="15" customHeight="1" x14ac:dyDescent="0.25">
      <c r="B193" s="113"/>
      <c r="C193" s="106" t="s">
        <v>17</v>
      </c>
      <c r="D193" s="106"/>
      <c r="E193" s="12" t="e">
        <f>#REF!</f>
        <v>#REF!</v>
      </c>
    </row>
    <row r="194" spans="2:5" ht="15" customHeight="1" x14ac:dyDescent="0.25">
      <c r="B194" s="113"/>
      <c r="C194" s="106" t="s">
        <v>19</v>
      </c>
      <c r="D194" s="106"/>
      <c r="E194" s="12" t="e">
        <f>#REF!</f>
        <v>#REF!</v>
      </c>
    </row>
    <row r="195" spans="2:5" ht="15" customHeight="1" x14ac:dyDescent="0.25">
      <c r="B195" s="113"/>
      <c r="C195" s="106" t="s">
        <v>21</v>
      </c>
      <c r="D195" s="106"/>
      <c r="E195" s="12" t="e">
        <f>#REF!</f>
        <v>#REF!</v>
      </c>
    </row>
    <row r="196" spans="2:5" ht="15" customHeight="1" x14ac:dyDescent="0.25">
      <c r="B196" s="113"/>
      <c r="C196" s="106" t="s">
        <v>22</v>
      </c>
      <c r="D196" s="106"/>
      <c r="E196" s="12" t="e">
        <f>#REF!</f>
        <v>#REF!</v>
      </c>
    </row>
    <row r="197" spans="2:5" ht="15" customHeight="1" x14ac:dyDescent="0.25">
      <c r="B197" s="113"/>
      <c r="C197" s="115" t="s">
        <v>26</v>
      </c>
      <c r="D197" s="115"/>
      <c r="E197" s="11" t="e">
        <f>#REF!</f>
        <v>#REF!</v>
      </c>
    </row>
    <row r="198" spans="2:5" ht="15" customHeight="1" x14ac:dyDescent="0.25">
      <c r="B198" s="113"/>
      <c r="C198" s="106" t="s">
        <v>28</v>
      </c>
      <c r="D198" s="106"/>
      <c r="E198" s="12" t="e">
        <f>#REF!</f>
        <v>#REF!</v>
      </c>
    </row>
    <row r="199" spans="2:5" ht="15" customHeight="1" x14ac:dyDescent="0.25">
      <c r="B199" s="113"/>
      <c r="C199" s="106" t="s">
        <v>30</v>
      </c>
      <c r="D199" s="106"/>
      <c r="E199" s="12" t="e">
        <f>#REF!</f>
        <v>#REF!</v>
      </c>
    </row>
    <row r="200" spans="2:5" ht="15" customHeight="1" x14ac:dyDescent="0.25">
      <c r="B200" s="113"/>
      <c r="C200" s="106" t="s">
        <v>32</v>
      </c>
      <c r="D200" s="106"/>
      <c r="E200" s="12" t="e">
        <f>#REF!</f>
        <v>#REF!</v>
      </c>
    </row>
    <row r="201" spans="2:5" x14ac:dyDescent="0.25">
      <c r="B201" s="113"/>
      <c r="C201" s="106" t="s">
        <v>34</v>
      </c>
      <c r="D201" s="106"/>
      <c r="E201" s="12" t="e">
        <f>#REF!</f>
        <v>#REF!</v>
      </c>
    </row>
    <row r="202" spans="2:5" ht="15" customHeight="1" x14ac:dyDescent="0.25">
      <c r="B202" s="113"/>
      <c r="C202" s="106" t="s">
        <v>36</v>
      </c>
      <c r="D202" s="106"/>
      <c r="E202" s="12" t="e">
        <f>#REF!</f>
        <v>#REF!</v>
      </c>
    </row>
    <row r="203" spans="2:5" x14ac:dyDescent="0.25">
      <c r="B203" s="113"/>
      <c r="C203" s="106" t="s">
        <v>38</v>
      </c>
      <c r="D203" s="106"/>
      <c r="E203" s="12" t="e">
        <f>#REF!</f>
        <v>#REF!</v>
      </c>
    </row>
    <row r="204" spans="2:5" ht="15" customHeight="1" x14ac:dyDescent="0.25">
      <c r="B204" s="113"/>
      <c r="C204" s="108" t="s">
        <v>45</v>
      </c>
      <c r="D204" s="108"/>
      <c r="E204" s="11" t="e">
        <f>#REF!</f>
        <v>#REF!</v>
      </c>
    </row>
    <row r="205" spans="2:5" ht="15" customHeight="1" x14ac:dyDescent="0.25">
      <c r="B205" s="113"/>
      <c r="C205" s="108" t="s">
        <v>47</v>
      </c>
      <c r="D205" s="108"/>
      <c r="E205" s="11" t="e">
        <f>#REF!</f>
        <v>#REF!</v>
      </c>
    </row>
    <row r="206" spans="2:5" ht="15" customHeight="1" x14ac:dyDescent="0.25">
      <c r="B206" s="113"/>
      <c r="C206" s="106" t="s">
        <v>48</v>
      </c>
      <c r="D206" s="106"/>
      <c r="E206" s="12" t="e">
        <f>#REF!</f>
        <v>#REF!</v>
      </c>
    </row>
    <row r="207" spans="2:5" ht="15" customHeight="1" x14ac:dyDescent="0.25">
      <c r="B207" s="113"/>
      <c r="C207" s="106" t="s">
        <v>49</v>
      </c>
      <c r="D207" s="106"/>
      <c r="E207" s="12" t="e">
        <f>#REF!</f>
        <v>#REF!</v>
      </c>
    </row>
    <row r="208" spans="2:5" ht="15" customHeight="1" x14ac:dyDescent="0.25">
      <c r="B208" s="113"/>
      <c r="C208" s="106" t="s">
        <v>50</v>
      </c>
      <c r="D208" s="106"/>
      <c r="E208" s="12" t="e">
        <f>#REF!</f>
        <v>#REF!</v>
      </c>
    </row>
    <row r="209" spans="2:5" ht="15" customHeight="1" x14ac:dyDescent="0.25">
      <c r="B209" s="113"/>
      <c r="C209" s="108" t="s">
        <v>51</v>
      </c>
      <c r="D209" s="108"/>
      <c r="E209" s="11" t="e">
        <f>#REF!</f>
        <v>#REF!</v>
      </c>
    </row>
    <row r="210" spans="2:5" x14ac:dyDescent="0.25">
      <c r="B210" s="113"/>
      <c r="C210" s="106" t="s">
        <v>52</v>
      </c>
      <c r="D210" s="106"/>
      <c r="E210" s="12" t="e">
        <f>#REF!</f>
        <v>#REF!</v>
      </c>
    </row>
    <row r="211" spans="2:5" ht="15" customHeight="1" x14ac:dyDescent="0.25">
      <c r="B211" s="113"/>
      <c r="C211" s="106" t="s">
        <v>53</v>
      </c>
      <c r="D211" s="106"/>
      <c r="E211" s="12" t="e">
        <f>#REF!</f>
        <v>#REF!</v>
      </c>
    </row>
    <row r="212" spans="2:5" x14ac:dyDescent="0.25">
      <c r="B212" s="113"/>
      <c r="C212" s="106" t="s">
        <v>54</v>
      </c>
      <c r="D212" s="106"/>
      <c r="E212" s="12" t="e">
        <f>#REF!</f>
        <v>#REF!</v>
      </c>
    </row>
    <row r="213" spans="2:5" ht="15" customHeight="1" x14ac:dyDescent="0.25">
      <c r="B213" s="113"/>
      <c r="C213" s="106" t="s">
        <v>55</v>
      </c>
      <c r="D213" s="106"/>
      <c r="E213" s="12" t="e">
        <f>#REF!</f>
        <v>#REF!</v>
      </c>
    </row>
    <row r="214" spans="2:5" x14ac:dyDescent="0.25">
      <c r="B214" s="113"/>
      <c r="C214" s="106" t="s">
        <v>56</v>
      </c>
      <c r="D214" s="106"/>
      <c r="E214" s="12" t="e">
        <f>#REF!</f>
        <v>#REF!</v>
      </c>
    </row>
    <row r="215" spans="2:5" x14ac:dyDescent="0.25">
      <c r="B215" s="113"/>
      <c r="C215" s="108" t="s">
        <v>57</v>
      </c>
      <c r="D215" s="108"/>
      <c r="E215" s="11" t="e">
        <f>#REF!</f>
        <v>#REF!</v>
      </c>
    </row>
    <row r="216" spans="2:5" x14ac:dyDescent="0.25">
      <c r="B216" s="113"/>
      <c r="C216" s="106" t="s">
        <v>58</v>
      </c>
      <c r="D216" s="106"/>
      <c r="E216" s="12" t="e">
        <f>#REF!</f>
        <v>#REF!</v>
      </c>
    </row>
    <row r="217" spans="2:5" ht="15.75" thickBot="1" x14ac:dyDescent="0.3">
      <c r="B217" s="114"/>
      <c r="C217" s="106" t="s">
        <v>59</v>
      </c>
      <c r="D217" s="106"/>
      <c r="E217" s="12" t="e">
        <f>#REF!</f>
        <v>#REF!</v>
      </c>
    </row>
    <row r="218" spans="2:5" x14ac:dyDescent="0.25">
      <c r="C218" s="109" t="s">
        <v>72</v>
      </c>
      <c r="D218" s="5" t="s">
        <v>62</v>
      </c>
      <c r="E218" s="15" t="e">
        <f>#REF!</f>
        <v>#REF!</v>
      </c>
    </row>
    <row r="219" spans="2:5" x14ac:dyDescent="0.25">
      <c r="C219" s="105"/>
      <c r="D219" s="5" t="s">
        <v>63</v>
      </c>
      <c r="E219" s="15" t="e">
        <f>#REF!</f>
        <v>#REF!</v>
      </c>
    </row>
    <row r="220" spans="2:5" x14ac:dyDescent="0.25">
      <c r="C220" s="105" t="s">
        <v>71</v>
      </c>
      <c r="D220" s="5" t="s">
        <v>62</v>
      </c>
      <c r="E220" s="15" t="e">
        <f>#REF!</f>
        <v>#REF!</v>
      </c>
    </row>
    <row r="221" spans="2:5" x14ac:dyDescent="0.25">
      <c r="C221" s="105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77"/>
  <sheetViews>
    <sheetView tabSelected="1" zoomScale="70" zoomScaleNormal="70" workbookViewId="0">
      <selection activeCell="A177" sqref="A177:XFD188"/>
    </sheetView>
  </sheetViews>
  <sheetFormatPr baseColWidth="10" defaultRowHeight="15" x14ac:dyDescent="0.25"/>
  <cols>
    <col min="1" max="1" width="2.140625" style="20" customWidth="1"/>
    <col min="2" max="3" width="1.140625" style="20" customWidth="1"/>
    <col min="4" max="4" width="70.5703125" style="20" customWidth="1"/>
    <col min="5" max="10" width="23.5703125" style="20" customWidth="1"/>
    <col min="11" max="11" width="2.140625" style="20" customWidth="1"/>
    <col min="12" max="12" width="11.42578125" style="21"/>
    <col min="13" max="13" width="0" style="21" hidden="1" customWidth="1"/>
    <col min="14" max="16384" width="11.42578125" style="21"/>
  </cols>
  <sheetData>
    <row r="1" spans="1:13" s="17" customFormat="1" ht="20.25" customHeight="1" x14ac:dyDescent="0.35">
      <c r="A1" s="119" t="s">
        <v>159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3" s="17" customFormat="1" ht="16.5" customHeight="1" x14ac:dyDescent="0.35">
      <c r="A2" s="122" t="s">
        <v>146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3" s="17" customFormat="1" ht="16.5" customHeight="1" x14ac:dyDescent="0.35">
      <c r="A3" s="122" t="s">
        <v>143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3" s="17" customFormat="1" ht="16.5" customHeight="1" x14ac:dyDescent="0.35">
      <c r="A4" s="122" t="s">
        <v>158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</row>
    <row r="5" spans="1:13" s="17" customFormat="1" ht="16.5" customHeight="1" x14ac:dyDescent="0.35">
      <c r="A5" s="122" t="s">
        <v>144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</row>
    <row r="6" spans="1:13" s="16" customFormat="1" ht="3.7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s="34" customFormat="1" ht="23.25" customHeight="1" thickTop="1" x14ac:dyDescent="0.35">
      <c r="A7" s="117" t="s">
        <v>73</v>
      </c>
      <c r="B7" s="118"/>
      <c r="C7" s="118"/>
      <c r="D7" s="118"/>
      <c r="E7" s="125" t="s">
        <v>97</v>
      </c>
      <c r="F7" s="125"/>
      <c r="G7" s="125"/>
      <c r="H7" s="125"/>
      <c r="I7" s="125"/>
      <c r="J7" s="123" t="s">
        <v>98</v>
      </c>
      <c r="K7" s="55"/>
    </row>
    <row r="8" spans="1:13" s="34" customFormat="1" ht="44.25" customHeight="1" x14ac:dyDescent="0.35">
      <c r="A8" s="126"/>
      <c r="B8" s="127"/>
      <c r="C8" s="127"/>
      <c r="D8" s="127"/>
      <c r="E8" s="38" t="s">
        <v>99</v>
      </c>
      <c r="F8" s="38" t="s">
        <v>145</v>
      </c>
      <c r="G8" s="38" t="s">
        <v>94</v>
      </c>
      <c r="H8" s="38" t="s">
        <v>95</v>
      </c>
      <c r="I8" s="38" t="s">
        <v>100</v>
      </c>
      <c r="J8" s="124"/>
      <c r="K8" s="56"/>
    </row>
    <row r="9" spans="1:13" s="19" customFormat="1" ht="3.75" customHeight="1" x14ac:dyDescent="0.3">
      <c r="A9" s="24"/>
      <c r="B9" s="39"/>
      <c r="C9" s="39"/>
      <c r="D9" s="25"/>
      <c r="E9" s="58"/>
      <c r="F9" s="58"/>
      <c r="G9" s="58"/>
      <c r="H9" s="58"/>
      <c r="I9" s="58"/>
      <c r="J9" s="59"/>
      <c r="K9" s="29"/>
    </row>
    <row r="10" spans="1:13" s="32" customFormat="1" ht="19.5" customHeight="1" x14ac:dyDescent="0.25">
      <c r="A10" s="35"/>
      <c r="B10" s="60" t="s">
        <v>147</v>
      </c>
      <c r="C10" s="60"/>
      <c r="D10" s="60"/>
      <c r="E10" s="102">
        <f>E11+E20+E31+E42+E53+E64+E69+E78+E83</f>
        <v>984499.98</v>
      </c>
      <c r="F10" s="102">
        <f>F11+F20+F31+F42+F53+F64+F69+F78+F83</f>
        <v>0</v>
      </c>
      <c r="G10" s="102">
        <f t="shared" ref="G10" si="0">E10+F10</f>
        <v>984499.98</v>
      </c>
      <c r="H10" s="102">
        <f>H11+H20+H31+H42+H53+H64+H69+H78+H83</f>
        <v>716358.07000000007</v>
      </c>
      <c r="I10" s="102">
        <f>I11+I20+I31+I42+I53+I64+I69+I78+I83</f>
        <v>711361.54</v>
      </c>
      <c r="J10" s="103">
        <f>+G10-H10</f>
        <v>268141.90999999992</v>
      </c>
      <c r="K10" s="104"/>
    </row>
    <row r="11" spans="1:13" s="33" customFormat="1" ht="19.5" customHeight="1" x14ac:dyDescent="0.25">
      <c r="A11" s="42"/>
      <c r="B11" s="63"/>
      <c r="C11" s="63" t="s">
        <v>93</v>
      </c>
      <c r="D11" s="63"/>
      <c r="E11" s="72">
        <f>SUM(E12:E18)</f>
        <v>902152.98</v>
      </c>
      <c r="F11" s="72">
        <f>SUM(F12:F18)</f>
        <v>0</v>
      </c>
      <c r="G11" s="72">
        <f t="shared" ref="G11:G18" si="1">E11+F11</f>
        <v>902152.98</v>
      </c>
      <c r="H11" s="72">
        <f>SUM(H12:H18)</f>
        <v>682426.84000000008</v>
      </c>
      <c r="I11" s="72">
        <f>SUM(I12:I18)</f>
        <v>677430.31</v>
      </c>
      <c r="J11" s="79">
        <f t="shared" ref="J11:J74" si="2">+G11-H11</f>
        <v>219726.1399999999</v>
      </c>
      <c r="K11" s="48"/>
      <c r="M11" s="33">
        <f>E11+E94</f>
        <v>9966570.9800000004</v>
      </c>
    </row>
    <row r="12" spans="1:13" s="31" customFormat="1" ht="19.5" customHeight="1" x14ac:dyDescent="0.25">
      <c r="A12" s="46"/>
      <c r="B12" s="64"/>
      <c r="C12" s="64"/>
      <c r="D12" s="61" t="s">
        <v>101</v>
      </c>
      <c r="E12" s="40">
        <v>445478.28</v>
      </c>
      <c r="F12" s="40">
        <v>0</v>
      </c>
      <c r="G12" s="73">
        <f t="shared" si="1"/>
        <v>445478.28</v>
      </c>
      <c r="H12" s="40">
        <v>376580.77</v>
      </c>
      <c r="I12" s="40">
        <v>376580.77</v>
      </c>
      <c r="J12" s="71">
        <f t="shared" si="2"/>
        <v>68897.510000000009</v>
      </c>
      <c r="K12" s="41"/>
      <c r="M12" s="31">
        <f>F11+F94</f>
        <v>0</v>
      </c>
    </row>
    <row r="13" spans="1:13" s="31" customFormat="1" ht="19.5" customHeight="1" x14ac:dyDescent="0.25">
      <c r="A13" s="46"/>
      <c r="B13" s="64"/>
      <c r="C13" s="64"/>
      <c r="D13" s="61" t="s">
        <v>102</v>
      </c>
      <c r="E13" s="40">
        <v>115908.18</v>
      </c>
      <c r="F13" s="40">
        <v>-201.5</v>
      </c>
      <c r="G13" s="73">
        <f t="shared" si="1"/>
        <v>115706.68</v>
      </c>
      <c r="H13" s="40">
        <v>96394.78</v>
      </c>
      <c r="I13" s="40">
        <v>96394.78</v>
      </c>
      <c r="J13" s="71">
        <f t="shared" si="2"/>
        <v>19311.899999999994</v>
      </c>
      <c r="K13" s="41"/>
      <c r="M13" s="31">
        <f>G11+G94</f>
        <v>9966570.9800000004</v>
      </c>
    </row>
    <row r="14" spans="1:13" s="31" customFormat="1" ht="19.5" customHeight="1" x14ac:dyDescent="0.25">
      <c r="A14" s="46"/>
      <c r="B14" s="64"/>
      <c r="C14" s="64"/>
      <c r="D14" s="61" t="s">
        <v>103</v>
      </c>
      <c r="E14" s="40">
        <v>121337.73</v>
      </c>
      <c r="F14" s="40">
        <v>0</v>
      </c>
      <c r="G14" s="73">
        <f t="shared" si="1"/>
        <v>121337.73</v>
      </c>
      <c r="H14" s="40">
        <v>18821.490000000002</v>
      </c>
      <c r="I14" s="40">
        <v>18821.490000000002</v>
      </c>
      <c r="J14" s="71">
        <f t="shared" si="2"/>
        <v>102516.23999999999</v>
      </c>
      <c r="K14" s="41"/>
      <c r="M14" s="31">
        <f>H11+H94</f>
        <v>8402769.9000000004</v>
      </c>
    </row>
    <row r="15" spans="1:13" s="31" customFormat="1" ht="19.5" customHeight="1" x14ac:dyDescent="0.25">
      <c r="A15" s="46"/>
      <c r="B15" s="64"/>
      <c r="C15" s="64"/>
      <c r="D15" s="61" t="s">
        <v>104</v>
      </c>
      <c r="E15" s="40">
        <v>25163.4</v>
      </c>
      <c r="F15" s="40">
        <v>201.5</v>
      </c>
      <c r="G15" s="73">
        <f t="shared" si="1"/>
        <v>25364.9</v>
      </c>
      <c r="H15" s="40">
        <v>22657.94</v>
      </c>
      <c r="I15" s="40">
        <v>17661.41</v>
      </c>
      <c r="J15" s="71">
        <f t="shared" si="2"/>
        <v>2706.9600000000028</v>
      </c>
      <c r="K15" s="41"/>
      <c r="M15" s="31">
        <f>I11+I94</f>
        <v>8156523.5800000001</v>
      </c>
    </row>
    <row r="16" spans="1:13" s="31" customFormat="1" ht="19.5" customHeight="1" x14ac:dyDescent="0.25">
      <c r="A16" s="46"/>
      <c r="B16" s="64"/>
      <c r="C16" s="64"/>
      <c r="D16" s="61" t="s">
        <v>105</v>
      </c>
      <c r="E16" s="40">
        <v>194265.39</v>
      </c>
      <c r="F16" s="40">
        <v>0</v>
      </c>
      <c r="G16" s="73">
        <f t="shared" si="1"/>
        <v>194265.39</v>
      </c>
      <c r="H16" s="40">
        <v>167971.86</v>
      </c>
      <c r="I16" s="40">
        <v>167971.86</v>
      </c>
      <c r="J16" s="71">
        <f t="shared" si="2"/>
        <v>26293.530000000028</v>
      </c>
      <c r="K16" s="41"/>
      <c r="M16" s="31">
        <f>J11+J94</f>
        <v>1563801.0799999994</v>
      </c>
    </row>
    <row r="17" spans="1:11" s="31" customFormat="1" ht="19.5" customHeight="1" x14ac:dyDescent="0.25">
      <c r="A17" s="46"/>
      <c r="B17" s="64"/>
      <c r="C17" s="64"/>
      <c r="D17" s="61" t="s">
        <v>106</v>
      </c>
      <c r="E17" s="40">
        <v>0</v>
      </c>
      <c r="F17" s="40">
        <v>0</v>
      </c>
      <c r="G17" s="73">
        <f t="shared" si="1"/>
        <v>0</v>
      </c>
      <c r="H17" s="40">
        <v>0</v>
      </c>
      <c r="I17" s="40">
        <v>0</v>
      </c>
      <c r="J17" s="71">
        <f t="shared" si="2"/>
        <v>0</v>
      </c>
      <c r="K17" s="41"/>
    </row>
    <row r="18" spans="1:11" s="31" customFormat="1" ht="19.5" customHeight="1" x14ac:dyDescent="0.25">
      <c r="A18" s="47"/>
      <c r="B18" s="65"/>
      <c r="C18" s="65"/>
      <c r="D18" s="66" t="s">
        <v>107</v>
      </c>
      <c r="E18" s="49">
        <v>0</v>
      </c>
      <c r="F18" s="49">
        <v>0</v>
      </c>
      <c r="G18" s="74">
        <f t="shared" si="1"/>
        <v>0</v>
      </c>
      <c r="H18" s="49">
        <v>0</v>
      </c>
      <c r="I18" s="49">
        <v>0</v>
      </c>
      <c r="J18" s="80">
        <f t="shared" si="2"/>
        <v>0</v>
      </c>
      <c r="K18" s="57"/>
    </row>
    <row r="19" spans="1:11" s="23" customFormat="1" ht="14.25" customHeight="1" x14ac:dyDescent="0.25">
      <c r="A19" s="24"/>
      <c r="B19" s="67"/>
      <c r="C19" s="67"/>
      <c r="D19" s="62"/>
      <c r="E19" s="28"/>
      <c r="F19" s="28"/>
      <c r="G19" s="75"/>
      <c r="H19" s="28">
        <v>0</v>
      </c>
      <c r="I19" s="50">
        <v>0</v>
      </c>
      <c r="J19" s="68"/>
      <c r="K19" s="30"/>
    </row>
    <row r="20" spans="1:11" s="33" customFormat="1" ht="19.5" customHeight="1" x14ac:dyDescent="0.25">
      <c r="A20" s="42"/>
      <c r="B20" s="63"/>
      <c r="C20" s="63" t="s">
        <v>74</v>
      </c>
      <c r="D20" s="63"/>
      <c r="E20" s="72">
        <f>SUM(E21:E29)</f>
        <v>30000</v>
      </c>
      <c r="F20" s="72">
        <f>SUM(F21:F29)</f>
        <v>0</v>
      </c>
      <c r="G20" s="72">
        <f>E20+F20</f>
        <v>30000</v>
      </c>
      <c r="H20" s="72">
        <f>SUM(H21:H29)</f>
        <v>25871.99</v>
      </c>
      <c r="I20" s="72">
        <f>SUM(I21:I29)</f>
        <v>25871.99</v>
      </c>
      <c r="J20" s="79">
        <f t="shared" si="2"/>
        <v>4128.0099999999984</v>
      </c>
      <c r="K20" s="48"/>
    </row>
    <row r="21" spans="1:11" s="31" customFormat="1" ht="19.5" customHeight="1" x14ac:dyDescent="0.25">
      <c r="A21" s="46"/>
      <c r="B21" s="64"/>
      <c r="C21" s="64"/>
      <c r="D21" s="61" t="s">
        <v>155</v>
      </c>
      <c r="E21" s="40">
        <v>0</v>
      </c>
      <c r="F21" s="40">
        <v>0</v>
      </c>
      <c r="G21" s="73">
        <f t="shared" ref="G21:G74" si="3">E21+F21</f>
        <v>0</v>
      </c>
      <c r="H21" s="40">
        <v>0</v>
      </c>
      <c r="I21" s="40">
        <v>0</v>
      </c>
      <c r="J21" s="71">
        <f t="shared" si="2"/>
        <v>0</v>
      </c>
      <c r="K21" s="41"/>
    </row>
    <row r="22" spans="1:11" s="31" customFormat="1" ht="19.5" customHeight="1" x14ac:dyDescent="0.25">
      <c r="A22" s="46"/>
      <c r="B22" s="64"/>
      <c r="C22" s="64"/>
      <c r="D22" s="61" t="s">
        <v>108</v>
      </c>
      <c r="E22" s="40">
        <v>30000</v>
      </c>
      <c r="F22" s="40">
        <v>0</v>
      </c>
      <c r="G22" s="73">
        <f t="shared" si="3"/>
        <v>30000</v>
      </c>
      <c r="H22" s="40">
        <v>25871.99</v>
      </c>
      <c r="I22" s="40">
        <v>25871.99</v>
      </c>
      <c r="J22" s="71">
        <f t="shared" si="2"/>
        <v>4128.0099999999984</v>
      </c>
      <c r="K22" s="41"/>
    </row>
    <row r="23" spans="1:11" s="31" customFormat="1" ht="19.5" customHeight="1" x14ac:dyDescent="0.25">
      <c r="A23" s="46"/>
      <c r="B23" s="64"/>
      <c r="C23" s="64"/>
      <c r="D23" s="61" t="s">
        <v>151</v>
      </c>
      <c r="E23" s="40">
        <v>0</v>
      </c>
      <c r="F23" s="40">
        <v>0</v>
      </c>
      <c r="G23" s="73">
        <f t="shared" si="3"/>
        <v>0</v>
      </c>
      <c r="H23" s="40">
        <v>0</v>
      </c>
      <c r="I23" s="40">
        <v>0</v>
      </c>
      <c r="J23" s="71">
        <f t="shared" si="2"/>
        <v>0</v>
      </c>
      <c r="K23" s="41"/>
    </row>
    <row r="24" spans="1:11" s="31" customFormat="1" ht="19.5" customHeight="1" x14ac:dyDescent="0.25">
      <c r="A24" s="46"/>
      <c r="B24" s="64"/>
      <c r="C24" s="64"/>
      <c r="D24" s="61" t="s">
        <v>109</v>
      </c>
      <c r="E24" s="40">
        <v>0</v>
      </c>
      <c r="F24" s="40">
        <v>0</v>
      </c>
      <c r="G24" s="73">
        <f t="shared" si="3"/>
        <v>0</v>
      </c>
      <c r="H24" s="40">
        <v>0</v>
      </c>
      <c r="I24" s="40">
        <v>0</v>
      </c>
      <c r="J24" s="71">
        <f t="shared" si="2"/>
        <v>0</v>
      </c>
      <c r="K24" s="41"/>
    </row>
    <row r="25" spans="1:11" s="31" customFormat="1" ht="19.5" customHeight="1" x14ac:dyDescent="0.25">
      <c r="A25" s="46"/>
      <c r="B25" s="64"/>
      <c r="C25" s="64"/>
      <c r="D25" s="61" t="s">
        <v>110</v>
      </c>
      <c r="E25" s="40">
        <v>0</v>
      </c>
      <c r="F25" s="40">
        <v>0</v>
      </c>
      <c r="G25" s="73">
        <f t="shared" si="3"/>
        <v>0</v>
      </c>
      <c r="H25" s="40">
        <v>0</v>
      </c>
      <c r="I25" s="40">
        <v>0</v>
      </c>
      <c r="J25" s="71">
        <f t="shared" si="2"/>
        <v>0</v>
      </c>
      <c r="K25" s="41"/>
    </row>
    <row r="26" spans="1:11" s="31" customFormat="1" ht="19.5" customHeight="1" x14ac:dyDescent="0.25">
      <c r="A26" s="46"/>
      <c r="B26" s="64"/>
      <c r="C26" s="64"/>
      <c r="D26" s="61" t="s">
        <v>111</v>
      </c>
      <c r="E26" s="40">
        <v>0</v>
      </c>
      <c r="F26" s="40">
        <v>0</v>
      </c>
      <c r="G26" s="73">
        <f t="shared" si="3"/>
        <v>0</v>
      </c>
      <c r="H26" s="40">
        <v>0</v>
      </c>
      <c r="I26" s="40">
        <v>0</v>
      </c>
      <c r="J26" s="71">
        <f t="shared" si="2"/>
        <v>0</v>
      </c>
      <c r="K26" s="41"/>
    </row>
    <row r="27" spans="1:11" s="31" customFormat="1" ht="19.5" customHeight="1" x14ac:dyDescent="0.25">
      <c r="A27" s="46"/>
      <c r="B27" s="64"/>
      <c r="C27" s="64"/>
      <c r="D27" s="61" t="s">
        <v>152</v>
      </c>
      <c r="E27" s="40">
        <v>0</v>
      </c>
      <c r="F27" s="40">
        <v>0</v>
      </c>
      <c r="G27" s="73">
        <f t="shared" si="3"/>
        <v>0</v>
      </c>
      <c r="H27" s="40">
        <v>0</v>
      </c>
      <c r="I27" s="40">
        <v>0</v>
      </c>
      <c r="J27" s="71">
        <f t="shared" si="2"/>
        <v>0</v>
      </c>
      <c r="K27" s="41"/>
    </row>
    <row r="28" spans="1:11" s="31" customFormat="1" ht="19.5" customHeight="1" x14ac:dyDescent="0.25">
      <c r="A28" s="46"/>
      <c r="B28" s="64"/>
      <c r="C28" s="64"/>
      <c r="D28" s="61" t="s">
        <v>112</v>
      </c>
      <c r="E28" s="40">
        <v>0</v>
      </c>
      <c r="F28" s="40">
        <v>0</v>
      </c>
      <c r="G28" s="73">
        <f t="shared" si="3"/>
        <v>0</v>
      </c>
      <c r="H28" s="40">
        <v>0</v>
      </c>
      <c r="I28" s="40">
        <v>0</v>
      </c>
      <c r="J28" s="71">
        <f t="shared" si="2"/>
        <v>0</v>
      </c>
      <c r="K28" s="41"/>
    </row>
    <row r="29" spans="1:11" s="31" customFormat="1" ht="19.5" customHeight="1" x14ac:dyDescent="0.25">
      <c r="A29" s="47"/>
      <c r="B29" s="65"/>
      <c r="C29" s="65"/>
      <c r="D29" s="66" t="s">
        <v>113</v>
      </c>
      <c r="E29" s="49">
        <v>0</v>
      </c>
      <c r="F29" s="49">
        <v>0</v>
      </c>
      <c r="G29" s="74">
        <f t="shared" si="3"/>
        <v>0</v>
      </c>
      <c r="H29" s="49">
        <v>0</v>
      </c>
      <c r="I29" s="49">
        <v>0</v>
      </c>
      <c r="J29" s="80">
        <f t="shared" si="2"/>
        <v>0</v>
      </c>
      <c r="K29" s="57"/>
    </row>
    <row r="30" spans="1:11" s="23" customFormat="1" ht="14.25" customHeight="1" x14ac:dyDescent="0.25">
      <c r="A30" s="24"/>
      <c r="B30" s="67"/>
      <c r="C30" s="67"/>
      <c r="D30" s="62"/>
      <c r="E30" s="28"/>
      <c r="F30" s="28"/>
      <c r="G30" s="75"/>
      <c r="H30" s="28"/>
      <c r="I30" s="50"/>
      <c r="J30" s="68"/>
      <c r="K30" s="30"/>
    </row>
    <row r="31" spans="1:11" s="33" customFormat="1" ht="19.5" customHeight="1" x14ac:dyDescent="0.25">
      <c r="A31" s="42"/>
      <c r="B31" s="63"/>
      <c r="C31" s="63" t="s">
        <v>75</v>
      </c>
      <c r="D31" s="63"/>
      <c r="E31" s="72">
        <f>SUM(E32:E40)</f>
        <v>52346.999999999993</v>
      </c>
      <c r="F31" s="72">
        <f>SUM(F32:F40)</f>
        <v>0</v>
      </c>
      <c r="G31" s="72">
        <f t="shared" si="3"/>
        <v>52346.999999999993</v>
      </c>
      <c r="H31" s="72">
        <f>SUM(H32:H40)</f>
        <v>8059.24</v>
      </c>
      <c r="I31" s="72">
        <f>SUM(I32:I40)</f>
        <v>8059.24</v>
      </c>
      <c r="J31" s="79">
        <f t="shared" si="2"/>
        <v>44287.759999999995</v>
      </c>
      <c r="K31" s="48"/>
    </row>
    <row r="32" spans="1:11" s="31" customFormat="1" ht="19.5" customHeight="1" x14ac:dyDescent="0.25">
      <c r="A32" s="46"/>
      <c r="B32" s="64"/>
      <c r="C32" s="64"/>
      <c r="D32" s="61" t="s">
        <v>114</v>
      </c>
      <c r="E32" s="40">
        <v>0</v>
      </c>
      <c r="F32" s="40">
        <v>0</v>
      </c>
      <c r="G32" s="73">
        <f t="shared" si="3"/>
        <v>0</v>
      </c>
      <c r="H32" s="40">
        <v>0</v>
      </c>
      <c r="I32" s="40">
        <v>0</v>
      </c>
      <c r="J32" s="71">
        <f t="shared" si="2"/>
        <v>0</v>
      </c>
      <c r="K32" s="41"/>
    </row>
    <row r="33" spans="1:11" s="31" customFormat="1" ht="19.5" customHeight="1" x14ac:dyDescent="0.25">
      <c r="A33" s="46"/>
      <c r="B33" s="64"/>
      <c r="C33" s="64"/>
      <c r="D33" s="61" t="s">
        <v>115</v>
      </c>
      <c r="E33" s="40">
        <v>15000</v>
      </c>
      <c r="F33" s="40">
        <v>0</v>
      </c>
      <c r="G33" s="73">
        <f t="shared" si="3"/>
        <v>15000</v>
      </c>
      <c r="H33" s="40">
        <v>0</v>
      </c>
      <c r="I33" s="40">
        <v>0</v>
      </c>
      <c r="J33" s="71">
        <f t="shared" si="2"/>
        <v>15000</v>
      </c>
      <c r="K33" s="41"/>
    </row>
    <row r="34" spans="1:11" s="31" customFormat="1" ht="19.5" customHeight="1" x14ac:dyDescent="0.25">
      <c r="A34" s="46"/>
      <c r="B34" s="64"/>
      <c r="C34" s="64"/>
      <c r="D34" s="61" t="s">
        <v>153</v>
      </c>
      <c r="E34" s="40">
        <v>18202.62</v>
      </c>
      <c r="F34" s="40">
        <v>0</v>
      </c>
      <c r="G34" s="73">
        <f t="shared" si="3"/>
        <v>18202.62</v>
      </c>
      <c r="H34" s="40">
        <v>0</v>
      </c>
      <c r="I34" s="40">
        <v>0</v>
      </c>
      <c r="J34" s="71">
        <f t="shared" si="2"/>
        <v>18202.62</v>
      </c>
      <c r="K34" s="41"/>
    </row>
    <row r="35" spans="1:11" s="31" customFormat="1" ht="19.5" customHeight="1" x14ac:dyDescent="0.25">
      <c r="A35" s="46"/>
      <c r="B35" s="64"/>
      <c r="C35" s="64"/>
      <c r="D35" s="61" t="s">
        <v>116</v>
      </c>
      <c r="E35" s="40">
        <v>0</v>
      </c>
      <c r="F35" s="40">
        <v>0</v>
      </c>
      <c r="G35" s="73">
        <f t="shared" si="3"/>
        <v>0</v>
      </c>
      <c r="H35" s="40">
        <v>0</v>
      </c>
      <c r="I35" s="40">
        <v>0</v>
      </c>
      <c r="J35" s="71">
        <f t="shared" si="2"/>
        <v>0</v>
      </c>
      <c r="K35" s="41"/>
    </row>
    <row r="36" spans="1:11" s="31" customFormat="1" ht="19.5" customHeight="1" x14ac:dyDescent="0.25">
      <c r="A36" s="46"/>
      <c r="B36" s="64"/>
      <c r="C36" s="64"/>
      <c r="D36" s="61" t="s">
        <v>154</v>
      </c>
      <c r="E36" s="40">
        <v>0</v>
      </c>
      <c r="F36" s="40">
        <v>0</v>
      </c>
      <c r="G36" s="73">
        <f t="shared" si="3"/>
        <v>0</v>
      </c>
      <c r="H36" s="40">
        <v>0</v>
      </c>
      <c r="I36" s="40">
        <v>0</v>
      </c>
      <c r="J36" s="71">
        <f t="shared" si="2"/>
        <v>0</v>
      </c>
      <c r="K36" s="41"/>
    </row>
    <row r="37" spans="1:11" s="31" customFormat="1" ht="19.5" customHeight="1" x14ac:dyDescent="0.25">
      <c r="A37" s="46"/>
      <c r="B37" s="64"/>
      <c r="C37" s="64"/>
      <c r="D37" s="61" t="s">
        <v>141</v>
      </c>
      <c r="E37" s="40">
        <v>0</v>
      </c>
      <c r="F37" s="40">
        <v>0</v>
      </c>
      <c r="G37" s="73">
        <f t="shared" si="3"/>
        <v>0</v>
      </c>
      <c r="H37" s="40">
        <v>0</v>
      </c>
      <c r="I37" s="40">
        <v>0</v>
      </c>
      <c r="J37" s="71">
        <f t="shared" si="2"/>
        <v>0</v>
      </c>
      <c r="K37" s="41"/>
    </row>
    <row r="38" spans="1:11" s="31" customFormat="1" ht="19.5" customHeight="1" x14ac:dyDescent="0.25">
      <c r="A38" s="46"/>
      <c r="B38" s="64"/>
      <c r="C38" s="64"/>
      <c r="D38" s="61" t="s">
        <v>117</v>
      </c>
      <c r="E38" s="40">
        <v>0</v>
      </c>
      <c r="F38" s="40">
        <v>0</v>
      </c>
      <c r="G38" s="73">
        <f t="shared" si="3"/>
        <v>0</v>
      </c>
      <c r="H38" s="40">
        <v>0</v>
      </c>
      <c r="I38" s="40">
        <v>0</v>
      </c>
      <c r="J38" s="71">
        <f t="shared" si="2"/>
        <v>0</v>
      </c>
      <c r="K38" s="41"/>
    </row>
    <row r="39" spans="1:11" s="31" customFormat="1" ht="19.5" customHeight="1" x14ac:dyDescent="0.25">
      <c r="A39" s="46"/>
      <c r="B39" s="64"/>
      <c r="C39" s="64"/>
      <c r="D39" s="61" t="s">
        <v>118</v>
      </c>
      <c r="E39" s="40">
        <v>3750</v>
      </c>
      <c r="F39" s="40">
        <v>0</v>
      </c>
      <c r="G39" s="73">
        <f t="shared" si="3"/>
        <v>3750</v>
      </c>
      <c r="H39" s="40">
        <v>886.24</v>
      </c>
      <c r="I39" s="40">
        <v>886.24</v>
      </c>
      <c r="J39" s="71">
        <f t="shared" si="2"/>
        <v>2863.76</v>
      </c>
      <c r="K39" s="41"/>
    </row>
    <row r="40" spans="1:11" s="31" customFormat="1" ht="19.5" customHeight="1" x14ac:dyDescent="0.25">
      <c r="A40" s="47"/>
      <c r="B40" s="65"/>
      <c r="C40" s="65"/>
      <c r="D40" s="66" t="s">
        <v>119</v>
      </c>
      <c r="E40" s="49">
        <v>15394.38</v>
      </c>
      <c r="F40" s="49">
        <v>0</v>
      </c>
      <c r="G40" s="74">
        <f t="shared" si="3"/>
        <v>15394.38</v>
      </c>
      <c r="H40" s="49">
        <v>7173</v>
      </c>
      <c r="I40" s="49">
        <v>7173</v>
      </c>
      <c r="J40" s="80">
        <f t="shared" si="2"/>
        <v>8221.3799999999992</v>
      </c>
      <c r="K40" s="57"/>
    </row>
    <row r="41" spans="1:11" s="23" customFormat="1" ht="14.25" customHeight="1" x14ac:dyDescent="0.25">
      <c r="A41" s="24"/>
      <c r="B41" s="67"/>
      <c r="C41" s="67"/>
      <c r="D41" s="62"/>
      <c r="E41" s="28"/>
      <c r="F41" s="28"/>
      <c r="G41" s="75"/>
      <c r="H41" s="28"/>
      <c r="I41" s="50"/>
      <c r="J41" s="68"/>
      <c r="K41" s="30"/>
    </row>
    <row r="42" spans="1:11" s="33" customFormat="1" ht="19.5" customHeight="1" x14ac:dyDescent="0.25">
      <c r="A42" s="42"/>
      <c r="B42" s="63"/>
      <c r="C42" s="63" t="s">
        <v>96</v>
      </c>
      <c r="D42" s="63"/>
      <c r="E42" s="72">
        <f>SUM(E43:E51)</f>
        <v>0</v>
      </c>
      <c r="F42" s="72">
        <f>SUM(F43:F51)</f>
        <v>0</v>
      </c>
      <c r="G42" s="72">
        <f>E42+F42</f>
        <v>0</v>
      </c>
      <c r="H42" s="72">
        <f>SUM(H43:H51)</f>
        <v>0</v>
      </c>
      <c r="I42" s="72">
        <f>SUM(I43:I51)</f>
        <v>0</v>
      </c>
      <c r="J42" s="79">
        <f t="shared" si="2"/>
        <v>0</v>
      </c>
      <c r="K42" s="48"/>
    </row>
    <row r="43" spans="1:11" s="31" customFormat="1" ht="19.5" customHeight="1" x14ac:dyDescent="0.25">
      <c r="A43" s="46"/>
      <c r="B43" s="64"/>
      <c r="C43" s="64"/>
      <c r="D43" s="61" t="s">
        <v>76</v>
      </c>
      <c r="E43" s="40">
        <v>0</v>
      </c>
      <c r="F43" s="40">
        <v>0</v>
      </c>
      <c r="G43" s="73">
        <f t="shared" si="3"/>
        <v>0</v>
      </c>
      <c r="H43" s="40">
        <v>0</v>
      </c>
      <c r="I43" s="40">
        <v>0</v>
      </c>
      <c r="J43" s="71">
        <f t="shared" si="2"/>
        <v>0</v>
      </c>
      <c r="K43" s="41"/>
    </row>
    <row r="44" spans="1:11" s="31" customFormat="1" ht="19.5" customHeight="1" x14ac:dyDescent="0.25">
      <c r="A44" s="46"/>
      <c r="B44" s="64"/>
      <c r="C44" s="64"/>
      <c r="D44" s="61" t="s">
        <v>77</v>
      </c>
      <c r="E44" s="40">
        <v>0</v>
      </c>
      <c r="F44" s="40">
        <v>0</v>
      </c>
      <c r="G44" s="73">
        <f t="shared" si="3"/>
        <v>0</v>
      </c>
      <c r="H44" s="40">
        <v>0</v>
      </c>
      <c r="I44" s="40">
        <v>0</v>
      </c>
      <c r="J44" s="71">
        <f t="shared" si="2"/>
        <v>0</v>
      </c>
      <c r="K44" s="41"/>
    </row>
    <row r="45" spans="1:11" s="31" customFormat="1" ht="19.5" customHeight="1" x14ac:dyDescent="0.25">
      <c r="A45" s="46"/>
      <c r="B45" s="64"/>
      <c r="C45" s="64"/>
      <c r="D45" s="61" t="s">
        <v>78</v>
      </c>
      <c r="E45" s="40">
        <v>0</v>
      </c>
      <c r="F45" s="40">
        <v>0</v>
      </c>
      <c r="G45" s="73">
        <f t="shared" si="3"/>
        <v>0</v>
      </c>
      <c r="H45" s="40">
        <v>0</v>
      </c>
      <c r="I45" s="40">
        <v>0</v>
      </c>
      <c r="J45" s="71">
        <f t="shared" si="2"/>
        <v>0</v>
      </c>
      <c r="K45" s="41"/>
    </row>
    <row r="46" spans="1:11" s="31" customFormat="1" ht="19.5" customHeight="1" x14ac:dyDescent="0.25">
      <c r="A46" s="46"/>
      <c r="B46" s="64"/>
      <c r="C46" s="64"/>
      <c r="D46" s="61" t="s">
        <v>79</v>
      </c>
      <c r="E46" s="40">
        <v>0</v>
      </c>
      <c r="F46" s="40">
        <v>0</v>
      </c>
      <c r="G46" s="73">
        <f t="shared" si="3"/>
        <v>0</v>
      </c>
      <c r="H46" s="40">
        <v>0</v>
      </c>
      <c r="I46" s="40">
        <v>0</v>
      </c>
      <c r="J46" s="71">
        <f t="shared" si="2"/>
        <v>0</v>
      </c>
      <c r="K46" s="41"/>
    </row>
    <row r="47" spans="1:11" s="31" customFormat="1" ht="19.5" customHeight="1" x14ac:dyDescent="0.25">
      <c r="A47" s="46"/>
      <c r="B47" s="64"/>
      <c r="C47" s="64"/>
      <c r="D47" s="61" t="s">
        <v>80</v>
      </c>
      <c r="E47" s="40">
        <v>0</v>
      </c>
      <c r="F47" s="40">
        <v>0</v>
      </c>
      <c r="G47" s="73">
        <f t="shared" si="3"/>
        <v>0</v>
      </c>
      <c r="H47" s="40">
        <v>0</v>
      </c>
      <c r="I47" s="40">
        <v>0</v>
      </c>
      <c r="J47" s="71">
        <f t="shared" si="2"/>
        <v>0</v>
      </c>
      <c r="K47" s="41"/>
    </row>
    <row r="48" spans="1:11" s="31" customFormat="1" ht="19.5" customHeight="1" x14ac:dyDescent="0.25">
      <c r="A48" s="46"/>
      <c r="B48" s="64"/>
      <c r="C48" s="64"/>
      <c r="D48" s="61" t="s">
        <v>120</v>
      </c>
      <c r="E48" s="40">
        <v>0</v>
      </c>
      <c r="F48" s="40">
        <v>0</v>
      </c>
      <c r="G48" s="73">
        <f t="shared" si="3"/>
        <v>0</v>
      </c>
      <c r="H48" s="40">
        <v>0</v>
      </c>
      <c r="I48" s="40">
        <v>0</v>
      </c>
      <c r="J48" s="71">
        <f t="shared" si="2"/>
        <v>0</v>
      </c>
      <c r="K48" s="41"/>
    </row>
    <row r="49" spans="1:11" s="51" customFormat="1" ht="19.5" customHeight="1" x14ac:dyDescent="0.25">
      <c r="A49" s="46"/>
      <c r="B49" s="64"/>
      <c r="C49" s="64"/>
      <c r="D49" s="61" t="s">
        <v>82</v>
      </c>
      <c r="E49" s="40">
        <v>0</v>
      </c>
      <c r="F49" s="40">
        <v>0</v>
      </c>
      <c r="G49" s="73">
        <f t="shared" si="3"/>
        <v>0</v>
      </c>
      <c r="H49" s="40">
        <v>0</v>
      </c>
      <c r="I49" s="40">
        <v>0</v>
      </c>
      <c r="J49" s="71">
        <f t="shared" si="2"/>
        <v>0</v>
      </c>
      <c r="K49" s="41"/>
    </row>
    <row r="50" spans="1:11" s="51" customFormat="1" ht="19.5" customHeight="1" x14ac:dyDescent="0.25">
      <c r="A50" s="46"/>
      <c r="B50" s="64"/>
      <c r="C50" s="64"/>
      <c r="D50" s="61" t="s">
        <v>83</v>
      </c>
      <c r="E50" s="40">
        <v>0</v>
      </c>
      <c r="F50" s="40">
        <v>0</v>
      </c>
      <c r="G50" s="73">
        <f t="shared" si="3"/>
        <v>0</v>
      </c>
      <c r="H50" s="40">
        <v>0</v>
      </c>
      <c r="I50" s="40">
        <v>0</v>
      </c>
      <c r="J50" s="71">
        <f t="shared" si="2"/>
        <v>0</v>
      </c>
      <c r="K50" s="41"/>
    </row>
    <row r="51" spans="1:11" s="51" customFormat="1" ht="19.5" customHeight="1" x14ac:dyDescent="0.25">
      <c r="A51" s="47"/>
      <c r="B51" s="65"/>
      <c r="C51" s="65"/>
      <c r="D51" s="66" t="s">
        <v>84</v>
      </c>
      <c r="E51" s="49">
        <v>0</v>
      </c>
      <c r="F51" s="49">
        <v>0</v>
      </c>
      <c r="G51" s="74">
        <f t="shared" si="3"/>
        <v>0</v>
      </c>
      <c r="H51" s="49">
        <v>0</v>
      </c>
      <c r="I51" s="49">
        <v>0</v>
      </c>
      <c r="J51" s="80">
        <f t="shared" si="2"/>
        <v>0</v>
      </c>
      <c r="K51" s="57"/>
    </row>
    <row r="52" spans="1:11" s="53" customFormat="1" ht="14.25" customHeight="1" x14ac:dyDescent="0.25">
      <c r="A52" s="24"/>
      <c r="B52" s="67"/>
      <c r="C52" s="67"/>
      <c r="D52" s="62"/>
      <c r="E52" s="37"/>
      <c r="F52" s="37"/>
      <c r="G52" s="76"/>
      <c r="H52" s="37"/>
      <c r="I52" s="50"/>
      <c r="J52" s="27"/>
      <c r="K52" s="36"/>
    </row>
    <row r="53" spans="1:11" s="33" customFormat="1" ht="19.5" customHeight="1" x14ac:dyDescent="0.25">
      <c r="A53" s="42"/>
      <c r="B53" s="63"/>
      <c r="C53" s="63" t="s">
        <v>121</v>
      </c>
      <c r="D53" s="63"/>
      <c r="E53" s="72">
        <f>SUM(E54:E62)</f>
        <v>0</v>
      </c>
      <c r="F53" s="72">
        <f>SUM(F54:F62)</f>
        <v>0</v>
      </c>
      <c r="G53" s="72">
        <f t="shared" si="3"/>
        <v>0</v>
      </c>
      <c r="H53" s="72">
        <f>SUM(H54:H62)</f>
        <v>0</v>
      </c>
      <c r="I53" s="72">
        <f>SUM(I54:I62)</f>
        <v>0</v>
      </c>
      <c r="J53" s="79">
        <f t="shared" si="2"/>
        <v>0</v>
      </c>
      <c r="K53" s="48"/>
    </row>
    <row r="54" spans="1:11" s="31" customFormat="1" ht="19.5" customHeight="1" x14ac:dyDescent="0.25">
      <c r="A54" s="46"/>
      <c r="B54" s="64"/>
      <c r="C54" s="64"/>
      <c r="D54" s="61" t="s">
        <v>122</v>
      </c>
      <c r="E54" s="40">
        <v>0</v>
      </c>
      <c r="F54" s="40">
        <v>0</v>
      </c>
      <c r="G54" s="73">
        <f t="shared" si="3"/>
        <v>0</v>
      </c>
      <c r="H54" s="40">
        <v>0</v>
      </c>
      <c r="I54" s="40">
        <v>0</v>
      </c>
      <c r="J54" s="71">
        <f t="shared" si="2"/>
        <v>0</v>
      </c>
      <c r="K54" s="41"/>
    </row>
    <row r="55" spans="1:11" s="31" customFormat="1" ht="19.5" customHeight="1" x14ac:dyDescent="0.25">
      <c r="A55" s="46"/>
      <c r="B55" s="64"/>
      <c r="C55" s="64"/>
      <c r="D55" s="61" t="s">
        <v>123</v>
      </c>
      <c r="E55" s="40">
        <v>0</v>
      </c>
      <c r="F55" s="40">
        <v>0</v>
      </c>
      <c r="G55" s="73">
        <f t="shared" si="3"/>
        <v>0</v>
      </c>
      <c r="H55" s="40">
        <v>0</v>
      </c>
      <c r="I55" s="40">
        <v>0</v>
      </c>
      <c r="J55" s="71">
        <f t="shared" si="2"/>
        <v>0</v>
      </c>
      <c r="K55" s="41"/>
    </row>
    <row r="56" spans="1:11" s="31" customFormat="1" ht="19.5" customHeight="1" x14ac:dyDescent="0.25">
      <c r="A56" s="46"/>
      <c r="B56" s="64"/>
      <c r="C56" s="64"/>
      <c r="D56" s="61" t="s">
        <v>124</v>
      </c>
      <c r="E56" s="40">
        <v>0</v>
      </c>
      <c r="F56" s="40">
        <v>0</v>
      </c>
      <c r="G56" s="73">
        <f t="shared" si="3"/>
        <v>0</v>
      </c>
      <c r="H56" s="40">
        <v>0</v>
      </c>
      <c r="I56" s="40">
        <v>0</v>
      </c>
      <c r="J56" s="71">
        <f t="shared" si="2"/>
        <v>0</v>
      </c>
      <c r="K56" s="41"/>
    </row>
    <row r="57" spans="1:11" s="31" customFormat="1" ht="19.5" customHeight="1" x14ac:dyDescent="0.25">
      <c r="A57" s="46"/>
      <c r="B57" s="64"/>
      <c r="C57" s="64"/>
      <c r="D57" s="61" t="s">
        <v>125</v>
      </c>
      <c r="E57" s="40">
        <v>0</v>
      </c>
      <c r="F57" s="40">
        <v>0</v>
      </c>
      <c r="G57" s="73">
        <f t="shared" si="3"/>
        <v>0</v>
      </c>
      <c r="H57" s="40">
        <v>0</v>
      </c>
      <c r="I57" s="40">
        <v>0</v>
      </c>
      <c r="J57" s="71">
        <f t="shared" si="2"/>
        <v>0</v>
      </c>
      <c r="K57" s="41"/>
    </row>
    <row r="58" spans="1:11" s="31" customFormat="1" ht="19.5" customHeight="1" x14ac:dyDescent="0.25">
      <c r="A58" s="46"/>
      <c r="B58" s="64"/>
      <c r="C58" s="64"/>
      <c r="D58" s="61" t="s">
        <v>126</v>
      </c>
      <c r="E58" s="40">
        <v>0</v>
      </c>
      <c r="F58" s="40">
        <v>0</v>
      </c>
      <c r="G58" s="73">
        <f t="shared" si="3"/>
        <v>0</v>
      </c>
      <c r="H58" s="40">
        <v>0</v>
      </c>
      <c r="I58" s="40">
        <v>0</v>
      </c>
      <c r="J58" s="71">
        <f t="shared" si="2"/>
        <v>0</v>
      </c>
      <c r="K58" s="41"/>
    </row>
    <row r="59" spans="1:11" s="31" customFormat="1" ht="19.5" customHeight="1" x14ac:dyDescent="0.25">
      <c r="A59" s="46"/>
      <c r="B59" s="64"/>
      <c r="C59" s="64"/>
      <c r="D59" s="61" t="s">
        <v>127</v>
      </c>
      <c r="E59" s="40">
        <v>0</v>
      </c>
      <c r="F59" s="40">
        <v>0</v>
      </c>
      <c r="G59" s="73">
        <f t="shared" si="3"/>
        <v>0</v>
      </c>
      <c r="H59" s="40">
        <v>0</v>
      </c>
      <c r="I59" s="40">
        <v>0</v>
      </c>
      <c r="J59" s="71">
        <f t="shared" si="2"/>
        <v>0</v>
      </c>
      <c r="K59" s="41"/>
    </row>
    <row r="60" spans="1:11" s="31" customFormat="1" ht="19.5" customHeight="1" x14ac:dyDescent="0.25">
      <c r="A60" s="46"/>
      <c r="B60" s="64"/>
      <c r="C60" s="64"/>
      <c r="D60" s="61" t="s">
        <v>128</v>
      </c>
      <c r="E60" s="40">
        <v>0</v>
      </c>
      <c r="F60" s="40">
        <v>0</v>
      </c>
      <c r="G60" s="73">
        <f t="shared" si="3"/>
        <v>0</v>
      </c>
      <c r="H60" s="40">
        <v>0</v>
      </c>
      <c r="I60" s="40">
        <v>0</v>
      </c>
      <c r="J60" s="71">
        <f t="shared" si="2"/>
        <v>0</v>
      </c>
      <c r="K60" s="41"/>
    </row>
    <row r="61" spans="1:11" s="31" customFormat="1" ht="19.5" customHeight="1" x14ac:dyDescent="0.25">
      <c r="A61" s="46"/>
      <c r="B61" s="64"/>
      <c r="C61" s="64"/>
      <c r="D61" s="61" t="s">
        <v>129</v>
      </c>
      <c r="E61" s="40">
        <v>0</v>
      </c>
      <c r="F61" s="40">
        <v>0</v>
      </c>
      <c r="G61" s="73">
        <f t="shared" si="3"/>
        <v>0</v>
      </c>
      <c r="H61" s="40">
        <v>0</v>
      </c>
      <c r="I61" s="40">
        <v>0</v>
      </c>
      <c r="J61" s="71">
        <f t="shared" si="2"/>
        <v>0</v>
      </c>
      <c r="K61" s="41"/>
    </row>
    <row r="62" spans="1:11" s="31" customFormat="1" ht="19.5" customHeight="1" x14ac:dyDescent="0.25">
      <c r="A62" s="47"/>
      <c r="B62" s="65"/>
      <c r="C62" s="65"/>
      <c r="D62" s="66" t="s">
        <v>35</v>
      </c>
      <c r="E62" s="49">
        <v>0</v>
      </c>
      <c r="F62" s="49">
        <v>0</v>
      </c>
      <c r="G62" s="74">
        <f t="shared" si="3"/>
        <v>0</v>
      </c>
      <c r="H62" s="49">
        <v>0</v>
      </c>
      <c r="I62" s="49">
        <v>0</v>
      </c>
      <c r="J62" s="80">
        <f t="shared" si="2"/>
        <v>0</v>
      </c>
      <c r="K62" s="57"/>
    </row>
    <row r="63" spans="1:11" s="23" customFormat="1" ht="14.25" customHeight="1" x14ac:dyDescent="0.25">
      <c r="A63" s="24"/>
      <c r="B63" s="67"/>
      <c r="C63" s="67"/>
      <c r="D63" s="62"/>
      <c r="E63" s="28"/>
      <c r="F63" s="28"/>
      <c r="G63" s="75"/>
      <c r="H63" s="28"/>
      <c r="I63" s="50"/>
      <c r="J63" s="68"/>
      <c r="K63" s="30"/>
    </row>
    <row r="64" spans="1:11" s="33" customFormat="1" ht="19.5" customHeight="1" x14ac:dyDescent="0.25">
      <c r="A64" s="42"/>
      <c r="B64" s="63"/>
      <c r="C64" s="63" t="s">
        <v>92</v>
      </c>
      <c r="D64" s="63"/>
      <c r="E64" s="72">
        <f>SUM(E65:E67)</f>
        <v>0</v>
      </c>
      <c r="F64" s="72">
        <f>SUM(F65:F67)</f>
        <v>0</v>
      </c>
      <c r="G64" s="72">
        <f t="shared" si="3"/>
        <v>0</v>
      </c>
      <c r="H64" s="72">
        <f>SUM(H65:H67)</f>
        <v>0</v>
      </c>
      <c r="I64" s="72">
        <f>SUM(I65:I67)</f>
        <v>0</v>
      </c>
      <c r="J64" s="79">
        <f t="shared" si="2"/>
        <v>0</v>
      </c>
      <c r="K64" s="48"/>
    </row>
    <row r="65" spans="1:11" s="31" customFormat="1" ht="19.5" customHeight="1" x14ac:dyDescent="0.25">
      <c r="A65" s="46"/>
      <c r="B65" s="64"/>
      <c r="C65" s="64"/>
      <c r="D65" s="61" t="s">
        <v>130</v>
      </c>
      <c r="E65" s="40">
        <v>0</v>
      </c>
      <c r="F65" s="40">
        <v>0</v>
      </c>
      <c r="G65" s="73">
        <f t="shared" si="3"/>
        <v>0</v>
      </c>
      <c r="H65" s="40">
        <v>0</v>
      </c>
      <c r="I65" s="40">
        <v>0</v>
      </c>
      <c r="J65" s="71">
        <f t="shared" si="2"/>
        <v>0</v>
      </c>
      <c r="K65" s="41"/>
    </row>
    <row r="66" spans="1:11" s="31" customFormat="1" ht="19.5" customHeight="1" x14ac:dyDescent="0.25">
      <c r="A66" s="46"/>
      <c r="B66" s="64"/>
      <c r="C66" s="64"/>
      <c r="D66" s="61" t="s">
        <v>131</v>
      </c>
      <c r="E66" s="40">
        <v>0</v>
      </c>
      <c r="F66" s="40">
        <v>0</v>
      </c>
      <c r="G66" s="73">
        <f t="shared" si="3"/>
        <v>0</v>
      </c>
      <c r="H66" s="40">
        <v>0</v>
      </c>
      <c r="I66" s="40">
        <v>0</v>
      </c>
      <c r="J66" s="71">
        <f t="shared" si="2"/>
        <v>0</v>
      </c>
      <c r="K66" s="41"/>
    </row>
    <row r="67" spans="1:11" s="31" customFormat="1" ht="19.5" customHeight="1" x14ac:dyDescent="0.25">
      <c r="A67" s="47"/>
      <c r="B67" s="65"/>
      <c r="C67" s="65"/>
      <c r="D67" s="66" t="s">
        <v>132</v>
      </c>
      <c r="E67" s="49">
        <v>0</v>
      </c>
      <c r="F67" s="49">
        <v>0</v>
      </c>
      <c r="G67" s="74">
        <f t="shared" si="3"/>
        <v>0</v>
      </c>
      <c r="H67" s="49">
        <v>0</v>
      </c>
      <c r="I67" s="49">
        <v>0</v>
      </c>
      <c r="J67" s="80">
        <f t="shared" si="2"/>
        <v>0</v>
      </c>
      <c r="K67" s="57"/>
    </row>
    <row r="68" spans="1:11" s="23" customFormat="1" ht="14.25" customHeight="1" x14ac:dyDescent="0.25">
      <c r="A68" s="24"/>
      <c r="B68" s="67"/>
      <c r="C68" s="67"/>
      <c r="D68" s="62"/>
      <c r="E68" s="28"/>
      <c r="F68" s="28"/>
      <c r="G68" s="75"/>
      <c r="H68" s="28"/>
      <c r="I68" s="50"/>
      <c r="J68" s="68"/>
      <c r="K68" s="30"/>
    </row>
    <row r="69" spans="1:11" s="33" customFormat="1" ht="19.5" customHeight="1" x14ac:dyDescent="0.25">
      <c r="A69" s="42"/>
      <c r="B69" s="63"/>
      <c r="C69" s="63" t="s">
        <v>133</v>
      </c>
      <c r="D69" s="63"/>
      <c r="E69" s="72">
        <f>SUM(E70:E76)</f>
        <v>0</v>
      </c>
      <c r="F69" s="72">
        <f>SUM(F70:F76)</f>
        <v>0</v>
      </c>
      <c r="G69" s="72">
        <f t="shared" si="3"/>
        <v>0</v>
      </c>
      <c r="H69" s="72">
        <f>SUM(H70:H76)</f>
        <v>0</v>
      </c>
      <c r="I69" s="72">
        <f>SUM(I70:I76)</f>
        <v>0</v>
      </c>
      <c r="J69" s="79">
        <f t="shared" si="2"/>
        <v>0</v>
      </c>
      <c r="K69" s="48"/>
    </row>
    <row r="70" spans="1:11" s="51" customFormat="1" ht="19.5" customHeight="1" x14ac:dyDescent="0.25">
      <c r="A70" s="46"/>
      <c r="B70" s="64"/>
      <c r="C70" s="64"/>
      <c r="D70" s="61" t="s">
        <v>142</v>
      </c>
      <c r="E70" s="40">
        <v>0</v>
      </c>
      <c r="F70" s="40">
        <v>0</v>
      </c>
      <c r="G70" s="73">
        <f t="shared" si="3"/>
        <v>0</v>
      </c>
      <c r="H70" s="40">
        <v>0</v>
      </c>
      <c r="I70" s="40">
        <v>0</v>
      </c>
      <c r="J70" s="71">
        <f t="shared" si="2"/>
        <v>0</v>
      </c>
      <c r="K70" s="41"/>
    </row>
    <row r="71" spans="1:11" s="51" customFormat="1" ht="19.5" customHeight="1" x14ac:dyDescent="0.25">
      <c r="A71" s="46"/>
      <c r="B71" s="64"/>
      <c r="C71" s="64"/>
      <c r="D71" s="61" t="s">
        <v>134</v>
      </c>
      <c r="E71" s="40">
        <v>0</v>
      </c>
      <c r="F71" s="40">
        <v>0</v>
      </c>
      <c r="G71" s="73">
        <f t="shared" si="3"/>
        <v>0</v>
      </c>
      <c r="H71" s="40">
        <v>0</v>
      </c>
      <c r="I71" s="40">
        <v>0</v>
      </c>
      <c r="J71" s="71">
        <f t="shared" si="2"/>
        <v>0</v>
      </c>
      <c r="K71" s="41"/>
    </row>
    <row r="72" spans="1:11" s="51" customFormat="1" ht="19.5" customHeight="1" x14ac:dyDescent="0.25">
      <c r="A72" s="46"/>
      <c r="B72" s="64"/>
      <c r="C72" s="64"/>
      <c r="D72" s="61" t="s">
        <v>135</v>
      </c>
      <c r="E72" s="40">
        <v>0</v>
      </c>
      <c r="F72" s="40">
        <v>0</v>
      </c>
      <c r="G72" s="73">
        <f t="shared" si="3"/>
        <v>0</v>
      </c>
      <c r="H72" s="40">
        <v>0</v>
      </c>
      <c r="I72" s="40">
        <v>0</v>
      </c>
      <c r="J72" s="71">
        <f t="shared" si="2"/>
        <v>0</v>
      </c>
      <c r="K72" s="41"/>
    </row>
    <row r="73" spans="1:11" s="51" customFormat="1" ht="19.5" customHeight="1" x14ac:dyDescent="0.25">
      <c r="A73" s="46"/>
      <c r="B73" s="64"/>
      <c r="C73" s="64"/>
      <c r="D73" s="61" t="s">
        <v>136</v>
      </c>
      <c r="E73" s="40">
        <v>0</v>
      </c>
      <c r="F73" s="40">
        <v>0</v>
      </c>
      <c r="G73" s="73">
        <f t="shared" si="3"/>
        <v>0</v>
      </c>
      <c r="H73" s="40">
        <v>0</v>
      </c>
      <c r="I73" s="40">
        <v>0</v>
      </c>
      <c r="J73" s="71">
        <f t="shared" si="2"/>
        <v>0</v>
      </c>
      <c r="K73" s="41"/>
    </row>
    <row r="74" spans="1:11" s="51" customFormat="1" ht="36" customHeight="1" x14ac:dyDescent="0.25">
      <c r="A74" s="46"/>
      <c r="B74" s="64"/>
      <c r="C74" s="64"/>
      <c r="D74" s="61" t="s">
        <v>150</v>
      </c>
      <c r="E74" s="40">
        <v>0</v>
      </c>
      <c r="F74" s="40">
        <v>0</v>
      </c>
      <c r="G74" s="73">
        <f t="shared" si="3"/>
        <v>0</v>
      </c>
      <c r="H74" s="40">
        <v>0</v>
      </c>
      <c r="I74" s="40">
        <v>0</v>
      </c>
      <c r="J74" s="71">
        <f t="shared" si="2"/>
        <v>0</v>
      </c>
      <c r="K74" s="41"/>
    </row>
    <row r="75" spans="1:11" s="51" customFormat="1" ht="19.5" customHeight="1" x14ac:dyDescent="0.25">
      <c r="A75" s="46"/>
      <c r="B75" s="64"/>
      <c r="C75" s="64"/>
      <c r="D75" s="61" t="s">
        <v>137</v>
      </c>
      <c r="E75" s="40">
        <v>0</v>
      </c>
      <c r="F75" s="40">
        <v>0</v>
      </c>
      <c r="G75" s="73">
        <f t="shared" ref="G75:G90" si="4">E75+F75</f>
        <v>0</v>
      </c>
      <c r="H75" s="40">
        <v>0</v>
      </c>
      <c r="I75" s="40">
        <v>0</v>
      </c>
      <c r="J75" s="71">
        <f t="shared" ref="J75:J90" si="5">+G75-H75</f>
        <v>0</v>
      </c>
      <c r="K75" s="41"/>
    </row>
    <row r="76" spans="1:11" s="31" customFormat="1" ht="19.5" customHeight="1" x14ac:dyDescent="0.25">
      <c r="A76" s="47"/>
      <c r="B76" s="65"/>
      <c r="C76" s="65"/>
      <c r="D76" s="66" t="s">
        <v>156</v>
      </c>
      <c r="E76" s="49">
        <v>0</v>
      </c>
      <c r="F76" s="49">
        <v>0</v>
      </c>
      <c r="G76" s="74">
        <f t="shared" si="4"/>
        <v>0</v>
      </c>
      <c r="H76" s="49">
        <v>0</v>
      </c>
      <c r="I76" s="49">
        <v>0</v>
      </c>
      <c r="J76" s="80">
        <f t="shared" si="5"/>
        <v>0</v>
      </c>
      <c r="K76" s="57"/>
    </row>
    <row r="77" spans="1:11" s="23" customFormat="1" ht="14.25" customHeight="1" x14ac:dyDescent="0.25">
      <c r="A77" s="24"/>
      <c r="B77" s="67"/>
      <c r="C77" s="67"/>
      <c r="D77" s="62"/>
      <c r="E77" s="28"/>
      <c r="F77" s="28"/>
      <c r="G77" s="75"/>
      <c r="H77" s="28"/>
      <c r="I77" s="50"/>
      <c r="J77" s="68"/>
      <c r="K77" s="30"/>
    </row>
    <row r="78" spans="1:11" s="33" customFormat="1" ht="19.5" customHeight="1" x14ac:dyDescent="0.25">
      <c r="A78" s="42"/>
      <c r="B78" s="63"/>
      <c r="C78" s="63" t="s">
        <v>81</v>
      </c>
      <c r="D78" s="63"/>
      <c r="E78" s="72">
        <f>SUM(E79:E81)</f>
        <v>0</v>
      </c>
      <c r="F78" s="72">
        <f>SUM(F79:F81)</f>
        <v>0</v>
      </c>
      <c r="G78" s="72">
        <f t="shared" si="4"/>
        <v>0</v>
      </c>
      <c r="H78" s="72">
        <f>SUM(H79:H81)</f>
        <v>0</v>
      </c>
      <c r="I78" s="72">
        <f>SUM(I79:I81)</f>
        <v>0</v>
      </c>
      <c r="J78" s="79">
        <f t="shared" si="5"/>
        <v>0</v>
      </c>
      <c r="K78" s="48"/>
    </row>
    <row r="79" spans="1:11" s="31" customFormat="1" ht="19.5" customHeight="1" x14ac:dyDescent="0.25">
      <c r="A79" s="46"/>
      <c r="B79" s="64"/>
      <c r="C79" s="64"/>
      <c r="D79" s="61" t="s">
        <v>85</v>
      </c>
      <c r="E79" s="40">
        <v>0</v>
      </c>
      <c r="F79" s="40">
        <v>0</v>
      </c>
      <c r="G79" s="73">
        <f t="shared" si="4"/>
        <v>0</v>
      </c>
      <c r="H79" s="40">
        <v>0</v>
      </c>
      <c r="I79" s="40">
        <v>0</v>
      </c>
      <c r="J79" s="71">
        <f t="shared" si="5"/>
        <v>0</v>
      </c>
      <c r="K79" s="41"/>
    </row>
    <row r="80" spans="1:11" s="31" customFormat="1" ht="19.5" customHeight="1" x14ac:dyDescent="0.25">
      <c r="A80" s="46"/>
      <c r="B80" s="64"/>
      <c r="C80" s="64"/>
      <c r="D80" s="61" t="s">
        <v>48</v>
      </c>
      <c r="E80" s="40">
        <v>0</v>
      </c>
      <c r="F80" s="40">
        <v>0</v>
      </c>
      <c r="G80" s="73">
        <f t="shared" si="4"/>
        <v>0</v>
      </c>
      <c r="H80" s="40">
        <v>0</v>
      </c>
      <c r="I80" s="40">
        <v>0</v>
      </c>
      <c r="J80" s="71">
        <f t="shared" si="5"/>
        <v>0</v>
      </c>
      <c r="K80" s="41"/>
    </row>
    <row r="81" spans="1:11" s="31" customFormat="1" ht="19.5" customHeight="1" x14ac:dyDescent="0.25">
      <c r="A81" s="47"/>
      <c r="B81" s="65"/>
      <c r="C81" s="65"/>
      <c r="D81" s="66" t="s">
        <v>86</v>
      </c>
      <c r="E81" s="49">
        <v>0</v>
      </c>
      <c r="F81" s="49">
        <v>0</v>
      </c>
      <c r="G81" s="74">
        <f t="shared" si="4"/>
        <v>0</v>
      </c>
      <c r="H81" s="49">
        <v>0</v>
      </c>
      <c r="I81" s="49">
        <v>0</v>
      </c>
      <c r="J81" s="80">
        <f t="shared" si="5"/>
        <v>0</v>
      </c>
      <c r="K81" s="57"/>
    </row>
    <row r="82" spans="1:11" s="23" customFormat="1" ht="14.25" customHeight="1" x14ac:dyDescent="0.25">
      <c r="A82" s="24"/>
      <c r="B82" s="67"/>
      <c r="C82" s="67"/>
      <c r="D82" s="62"/>
      <c r="E82" s="28"/>
      <c r="F82" s="28"/>
      <c r="G82" s="75"/>
      <c r="H82" s="28"/>
      <c r="I82" s="50"/>
      <c r="J82" s="68"/>
      <c r="K82" s="30"/>
    </row>
    <row r="83" spans="1:11" s="33" customFormat="1" ht="19.5" customHeight="1" x14ac:dyDescent="0.25">
      <c r="A83" s="42"/>
      <c r="B83" s="63"/>
      <c r="C83" s="63" t="s">
        <v>138</v>
      </c>
      <c r="D83" s="63"/>
      <c r="E83" s="72">
        <f>SUM(E84:E90)</f>
        <v>0</v>
      </c>
      <c r="F83" s="72">
        <f>SUM(F84:F90)</f>
        <v>0</v>
      </c>
      <c r="G83" s="72">
        <f t="shared" si="4"/>
        <v>0</v>
      </c>
      <c r="H83" s="72">
        <f>SUM(H84:H90)</f>
        <v>0</v>
      </c>
      <c r="I83" s="72">
        <f>SUM(I84:I90)</f>
        <v>0</v>
      </c>
      <c r="J83" s="79">
        <f t="shared" si="5"/>
        <v>0</v>
      </c>
      <c r="K83" s="48"/>
    </row>
    <row r="84" spans="1:11" s="31" customFormat="1" ht="19.5" customHeight="1" x14ac:dyDescent="0.25">
      <c r="A84" s="46"/>
      <c r="B84" s="64"/>
      <c r="C84" s="64"/>
      <c r="D84" s="61" t="s">
        <v>139</v>
      </c>
      <c r="E84" s="40">
        <v>0</v>
      </c>
      <c r="F84" s="40">
        <v>0</v>
      </c>
      <c r="G84" s="73">
        <f t="shared" si="4"/>
        <v>0</v>
      </c>
      <c r="H84" s="40">
        <v>0</v>
      </c>
      <c r="I84" s="40">
        <v>0</v>
      </c>
      <c r="J84" s="71">
        <f t="shared" si="5"/>
        <v>0</v>
      </c>
      <c r="K84" s="41"/>
    </row>
    <row r="85" spans="1:11" s="31" customFormat="1" ht="19.5" customHeight="1" x14ac:dyDescent="0.25">
      <c r="A85" s="46"/>
      <c r="B85" s="64"/>
      <c r="C85" s="64"/>
      <c r="D85" s="61" t="s">
        <v>87</v>
      </c>
      <c r="E85" s="40">
        <v>0</v>
      </c>
      <c r="F85" s="40">
        <v>0</v>
      </c>
      <c r="G85" s="73">
        <f t="shared" si="4"/>
        <v>0</v>
      </c>
      <c r="H85" s="40">
        <v>0</v>
      </c>
      <c r="I85" s="40">
        <v>0</v>
      </c>
      <c r="J85" s="71">
        <f t="shared" si="5"/>
        <v>0</v>
      </c>
      <c r="K85" s="41"/>
    </row>
    <row r="86" spans="1:11" s="31" customFormat="1" ht="19.5" customHeight="1" x14ac:dyDescent="0.25">
      <c r="A86" s="46"/>
      <c r="B86" s="64"/>
      <c r="C86" s="64"/>
      <c r="D86" s="61" t="s">
        <v>88</v>
      </c>
      <c r="E86" s="40">
        <v>0</v>
      </c>
      <c r="F86" s="40">
        <v>0</v>
      </c>
      <c r="G86" s="73">
        <f t="shared" si="4"/>
        <v>0</v>
      </c>
      <c r="H86" s="40">
        <v>0</v>
      </c>
      <c r="I86" s="40">
        <v>0</v>
      </c>
      <c r="J86" s="71">
        <f t="shared" si="5"/>
        <v>0</v>
      </c>
      <c r="K86" s="41"/>
    </row>
    <row r="87" spans="1:11" s="31" customFormat="1" ht="19.5" customHeight="1" x14ac:dyDescent="0.25">
      <c r="A87" s="46"/>
      <c r="B87" s="64"/>
      <c r="C87" s="64"/>
      <c r="D87" s="61" t="s">
        <v>89</v>
      </c>
      <c r="E87" s="40">
        <v>0</v>
      </c>
      <c r="F87" s="40">
        <v>0</v>
      </c>
      <c r="G87" s="73">
        <f t="shared" si="4"/>
        <v>0</v>
      </c>
      <c r="H87" s="40">
        <v>0</v>
      </c>
      <c r="I87" s="40">
        <v>0</v>
      </c>
      <c r="J87" s="71">
        <f t="shared" si="5"/>
        <v>0</v>
      </c>
      <c r="K87" s="41"/>
    </row>
    <row r="88" spans="1:11" s="51" customFormat="1" ht="19.5" customHeight="1" x14ac:dyDescent="0.25">
      <c r="A88" s="46"/>
      <c r="B88" s="64"/>
      <c r="C88" s="64"/>
      <c r="D88" s="61" t="s">
        <v>90</v>
      </c>
      <c r="E88" s="40">
        <v>0</v>
      </c>
      <c r="F88" s="40">
        <v>0</v>
      </c>
      <c r="G88" s="73">
        <f t="shared" si="4"/>
        <v>0</v>
      </c>
      <c r="H88" s="40">
        <v>0</v>
      </c>
      <c r="I88" s="40">
        <v>0</v>
      </c>
      <c r="J88" s="71">
        <f t="shared" si="5"/>
        <v>0</v>
      </c>
      <c r="K88" s="41"/>
    </row>
    <row r="89" spans="1:11" s="51" customFormat="1" ht="19.5" customHeight="1" x14ac:dyDescent="0.25">
      <c r="A89" s="46"/>
      <c r="B89" s="64"/>
      <c r="C89" s="64"/>
      <c r="D89" s="61" t="s">
        <v>91</v>
      </c>
      <c r="E89" s="40">
        <v>0</v>
      </c>
      <c r="F89" s="40">
        <v>0</v>
      </c>
      <c r="G89" s="73">
        <f t="shared" si="4"/>
        <v>0</v>
      </c>
      <c r="H89" s="40">
        <v>0</v>
      </c>
      <c r="I89" s="40">
        <v>0</v>
      </c>
      <c r="J89" s="71">
        <f t="shared" si="5"/>
        <v>0</v>
      </c>
      <c r="K89" s="41"/>
    </row>
    <row r="90" spans="1:11" s="51" customFormat="1" ht="19.5" customHeight="1" x14ac:dyDescent="0.25">
      <c r="A90" s="46"/>
      <c r="B90" s="64"/>
      <c r="C90" s="64"/>
      <c r="D90" s="61" t="s">
        <v>140</v>
      </c>
      <c r="E90" s="40">
        <v>0</v>
      </c>
      <c r="F90" s="40">
        <v>0</v>
      </c>
      <c r="G90" s="73">
        <f t="shared" si="4"/>
        <v>0</v>
      </c>
      <c r="H90" s="40">
        <v>0</v>
      </c>
      <c r="I90" s="40">
        <v>0</v>
      </c>
      <c r="J90" s="71">
        <f t="shared" si="5"/>
        <v>0</v>
      </c>
      <c r="K90" s="41"/>
    </row>
    <row r="91" spans="1:11" s="53" customFormat="1" ht="12" customHeight="1" thickBot="1" x14ac:dyDescent="0.3">
      <c r="A91" s="101"/>
      <c r="B91" s="94"/>
      <c r="C91" s="94"/>
      <c r="D91" s="95"/>
      <c r="E91" s="96"/>
      <c r="F91" s="96"/>
      <c r="G91" s="97"/>
      <c r="H91" s="96"/>
      <c r="I91" s="98"/>
      <c r="J91" s="99"/>
      <c r="K91" s="100"/>
    </row>
    <row r="92" spans="1:11" s="53" customFormat="1" ht="2.25" customHeight="1" thickTop="1" x14ac:dyDescent="0.25">
      <c r="A92" s="81"/>
      <c r="B92" s="82"/>
      <c r="C92" s="82"/>
      <c r="D92" s="83"/>
      <c r="E92" s="84"/>
      <c r="F92" s="84"/>
      <c r="G92" s="84"/>
      <c r="H92" s="84"/>
      <c r="I92" s="85"/>
      <c r="J92" s="86"/>
      <c r="K92" s="87"/>
    </row>
    <row r="93" spans="1:11" s="89" customFormat="1" ht="19.5" customHeight="1" x14ac:dyDescent="0.25">
      <c r="A93" s="35"/>
      <c r="B93" s="60" t="s">
        <v>148</v>
      </c>
      <c r="C93" s="60"/>
      <c r="D93" s="60"/>
      <c r="E93" s="90">
        <f>E94+E103+E114+E125+E136+E147+E152+E161+E166</f>
        <v>20189092.219999999</v>
      </c>
      <c r="F93" s="90">
        <f>F94+F103+F114+F125+F136+F147+F152+F161+F166</f>
        <v>0</v>
      </c>
      <c r="G93" s="91">
        <f>E93+F93</f>
        <v>20189092.219999999</v>
      </c>
      <c r="H93" s="90">
        <f>H94+H103+H114+H125+H136+H147+H152+H161+H166</f>
        <v>13029874.950000001</v>
      </c>
      <c r="I93" s="90">
        <f>I94+I103+I114+I125+I136+I147+I152+I161+I166</f>
        <v>12729881.549999999</v>
      </c>
      <c r="J93" s="92">
        <f>G93-H93</f>
        <v>7159217.2699999977</v>
      </c>
      <c r="K93" s="88"/>
    </row>
    <row r="94" spans="1:11" s="33" customFormat="1" ht="19.5" customHeight="1" x14ac:dyDescent="0.25">
      <c r="A94" s="42"/>
      <c r="B94" s="63"/>
      <c r="C94" s="63" t="s">
        <v>93</v>
      </c>
      <c r="D94" s="63"/>
      <c r="E94" s="72">
        <f>SUM(E95:E101)</f>
        <v>9064418</v>
      </c>
      <c r="F94" s="72">
        <f>SUM(F95:F101)</f>
        <v>0</v>
      </c>
      <c r="G94" s="72">
        <f>E94+F94</f>
        <v>9064418</v>
      </c>
      <c r="H94" s="72">
        <f>SUM(H95:H101)</f>
        <v>7720343.0600000005</v>
      </c>
      <c r="I94" s="72">
        <f>SUM(I95:I101)</f>
        <v>7479093.2699999996</v>
      </c>
      <c r="J94" s="79">
        <f t="shared" ref="J94:J157" si="6">G94-H94</f>
        <v>1344074.9399999995</v>
      </c>
      <c r="K94" s="48"/>
    </row>
    <row r="95" spans="1:11" s="31" customFormat="1" ht="19.5" customHeight="1" x14ac:dyDescent="0.25">
      <c r="A95" s="46"/>
      <c r="B95" s="64"/>
      <c r="C95" s="64"/>
      <c r="D95" s="61" t="s">
        <v>101</v>
      </c>
      <c r="E95" s="40">
        <v>3255366.36</v>
      </c>
      <c r="F95" s="40">
        <v>0</v>
      </c>
      <c r="G95" s="73">
        <f t="shared" ref="G95:G158" si="7">E95+F95</f>
        <v>3255366.36</v>
      </c>
      <c r="H95" s="40">
        <v>3128065.4</v>
      </c>
      <c r="I95" s="40">
        <v>3128065.4</v>
      </c>
      <c r="J95" s="71">
        <f t="shared" si="6"/>
        <v>127300.95999999996</v>
      </c>
      <c r="K95" s="41"/>
    </row>
    <row r="96" spans="1:11" s="31" customFormat="1" ht="19.5" customHeight="1" x14ac:dyDescent="0.25">
      <c r="A96" s="46"/>
      <c r="B96" s="64"/>
      <c r="C96" s="64"/>
      <c r="D96" s="61" t="s">
        <v>102</v>
      </c>
      <c r="E96" s="40">
        <v>253005.12</v>
      </c>
      <c r="F96" s="40">
        <v>0</v>
      </c>
      <c r="G96" s="73">
        <f t="shared" si="7"/>
        <v>253005.12</v>
      </c>
      <c r="H96" s="40">
        <v>228232.6</v>
      </c>
      <c r="I96" s="40">
        <v>228232.6</v>
      </c>
      <c r="J96" s="71">
        <f t="shared" si="6"/>
        <v>24772.51999999999</v>
      </c>
      <c r="K96" s="41"/>
    </row>
    <row r="97" spans="1:11" s="31" customFormat="1" ht="19.5" customHeight="1" x14ac:dyDescent="0.25">
      <c r="A97" s="46"/>
      <c r="B97" s="64"/>
      <c r="C97" s="64"/>
      <c r="D97" s="61" t="s">
        <v>103</v>
      </c>
      <c r="E97" s="40">
        <v>751032.7</v>
      </c>
      <c r="F97" s="40">
        <v>0</v>
      </c>
      <c r="G97" s="73">
        <f t="shared" si="7"/>
        <v>751032.7</v>
      </c>
      <c r="H97" s="40">
        <v>6352.42</v>
      </c>
      <c r="I97" s="40">
        <v>6352.42</v>
      </c>
      <c r="J97" s="71">
        <f t="shared" si="6"/>
        <v>744680.27999999991</v>
      </c>
      <c r="K97" s="41"/>
    </row>
    <row r="98" spans="1:11" s="31" customFormat="1" ht="19.5" customHeight="1" x14ac:dyDescent="0.25">
      <c r="A98" s="46"/>
      <c r="B98" s="64"/>
      <c r="C98" s="64"/>
      <c r="D98" s="61" t="s">
        <v>104</v>
      </c>
      <c r="E98" s="40">
        <v>1057394.1000000001</v>
      </c>
      <c r="F98" s="40">
        <v>-42561.11</v>
      </c>
      <c r="G98" s="73">
        <f t="shared" si="7"/>
        <v>1014832.9900000001</v>
      </c>
      <c r="H98" s="40">
        <v>817421.46</v>
      </c>
      <c r="I98" s="40">
        <v>576171.67000000004</v>
      </c>
      <c r="J98" s="71">
        <f t="shared" si="6"/>
        <v>197411.53000000014</v>
      </c>
      <c r="K98" s="41"/>
    </row>
    <row r="99" spans="1:11" s="31" customFormat="1" ht="19.5" customHeight="1" x14ac:dyDescent="0.25">
      <c r="A99" s="46"/>
      <c r="B99" s="64"/>
      <c r="C99" s="64"/>
      <c r="D99" s="61" t="s">
        <v>105</v>
      </c>
      <c r="E99" s="40">
        <v>3747619.72</v>
      </c>
      <c r="F99" s="40">
        <v>42561.11</v>
      </c>
      <c r="G99" s="73">
        <f t="shared" si="7"/>
        <v>3790180.83</v>
      </c>
      <c r="H99" s="40">
        <v>3540271.18</v>
      </c>
      <c r="I99" s="40">
        <v>3540271.18</v>
      </c>
      <c r="J99" s="71">
        <f t="shared" si="6"/>
        <v>249909.64999999991</v>
      </c>
      <c r="K99" s="41"/>
    </row>
    <row r="100" spans="1:11" s="31" customFormat="1" ht="19.5" customHeight="1" x14ac:dyDescent="0.25">
      <c r="A100" s="46"/>
      <c r="B100" s="64"/>
      <c r="C100" s="64"/>
      <c r="D100" s="61" t="s">
        <v>106</v>
      </c>
      <c r="E100" s="40">
        <v>0</v>
      </c>
      <c r="F100" s="40">
        <v>0</v>
      </c>
      <c r="G100" s="73">
        <f t="shared" si="7"/>
        <v>0</v>
      </c>
      <c r="H100" s="40">
        <v>0</v>
      </c>
      <c r="I100" s="40">
        <v>0</v>
      </c>
      <c r="J100" s="71">
        <f t="shared" si="6"/>
        <v>0</v>
      </c>
      <c r="K100" s="41"/>
    </row>
    <row r="101" spans="1:11" s="31" customFormat="1" ht="19.5" customHeight="1" x14ac:dyDescent="0.25">
      <c r="A101" s="47"/>
      <c r="B101" s="65"/>
      <c r="C101" s="65"/>
      <c r="D101" s="66" t="s">
        <v>107</v>
      </c>
      <c r="E101" s="49">
        <v>0</v>
      </c>
      <c r="F101" s="49">
        <v>0</v>
      </c>
      <c r="G101" s="74">
        <f t="shared" si="7"/>
        <v>0</v>
      </c>
      <c r="H101" s="49">
        <v>0</v>
      </c>
      <c r="I101" s="49">
        <v>0</v>
      </c>
      <c r="J101" s="80">
        <f t="shared" si="6"/>
        <v>0</v>
      </c>
      <c r="K101" s="57"/>
    </row>
    <row r="102" spans="1:11" s="23" customFormat="1" ht="11.25" customHeight="1" x14ac:dyDescent="0.25">
      <c r="A102" s="24"/>
      <c r="B102" s="67"/>
      <c r="C102" s="67"/>
      <c r="D102" s="62"/>
      <c r="E102" s="28"/>
      <c r="F102" s="28"/>
      <c r="G102" s="75"/>
      <c r="H102" s="28"/>
      <c r="I102" s="50"/>
      <c r="J102" s="93"/>
      <c r="K102" s="30"/>
    </row>
    <row r="103" spans="1:11" s="33" customFormat="1" ht="19.5" customHeight="1" x14ac:dyDescent="0.25">
      <c r="A103" s="42"/>
      <c r="B103" s="63"/>
      <c r="C103" s="63" t="s">
        <v>74</v>
      </c>
      <c r="D103" s="63"/>
      <c r="E103" s="72">
        <f>SUM(E104:E112)</f>
        <v>1067339</v>
      </c>
      <c r="F103" s="72">
        <f>SUM(F104:F112)</f>
        <v>0</v>
      </c>
      <c r="G103" s="72">
        <f t="shared" si="7"/>
        <v>1067339</v>
      </c>
      <c r="H103" s="72">
        <f>SUM(H104:H112)</f>
        <v>296475.53000000003</v>
      </c>
      <c r="I103" s="72">
        <f>SUM(I104:I112)</f>
        <v>243195.52000000002</v>
      </c>
      <c r="J103" s="79">
        <f t="shared" si="6"/>
        <v>770863.47</v>
      </c>
      <c r="K103" s="48"/>
    </row>
    <row r="104" spans="1:11" s="31" customFormat="1" ht="19.5" customHeight="1" x14ac:dyDescent="0.25">
      <c r="A104" s="46"/>
      <c r="B104" s="64"/>
      <c r="C104" s="64"/>
      <c r="D104" s="61" t="s">
        <v>155</v>
      </c>
      <c r="E104" s="40">
        <v>427612</v>
      </c>
      <c r="F104" s="40">
        <v>0</v>
      </c>
      <c r="G104" s="73">
        <f t="shared" si="7"/>
        <v>427612</v>
      </c>
      <c r="H104" s="40">
        <v>120288.19</v>
      </c>
      <c r="I104" s="40">
        <v>103908.99</v>
      </c>
      <c r="J104" s="71">
        <f t="shared" si="6"/>
        <v>307323.81</v>
      </c>
      <c r="K104" s="41"/>
    </row>
    <row r="105" spans="1:11" s="31" customFormat="1" ht="19.5" customHeight="1" x14ac:dyDescent="0.25">
      <c r="A105" s="46"/>
      <c r="B105" s="64"/>
      <c r="C105" s="64"/>
      <c r="D105" s="61" t="s">
        <v>108</v>
      </c>
      <c r="E105" s="40">
        <v>0</v>
      </c>
      <c r="F105" s="40">
        <v>0</v>
      </c>
      <c r="G105" s="73">
        <f t="shared" si="7"/>
        <v>0</v>
      </c>
      <c r="H105" s="40">
        <v>0</v>
      </c>
      <c r="I105" s="40">
        <v>0</v>
      </c>
      <c r="J105" s="71">
        <f t="shared" si="6"/>
        <v>0</v>
      </c>
      <c r="K105" s="41"/>
    </row>
    <row r="106" spans="1:11" s="31" customFormat="1" ht="19.5" customHeight="1" x14ac:dyDescent="0.25">
      <c r="A106" s="46"/>
      <c r="B106" s="64"/>
      <c r="C106" s="64"/>
      <c r="D106" s="61" t="s">
        <v>151</v>
      </c>
      <c r="E106" s="40">
        <v>0</v>
      </c>
      <c r="F106" s="40">
        <v>0</v>
      </c>
      <c r="G106" s="73">
        <f t="shared" si="7"/>
        <v>0</v>
      </c>
      <c r="H106" s="40">
        <v>0</v>
      </c>
      <c r="I106" s="40">
        <v>0</v>
      </c>
      <c r="J106" s="71">
        <f t="shared" si="6"/>
        <v>0</v>
      </c>
      <c r="K106" s="41"/>
    </row>
    <row r="107" spans="1:11" s="31" customFormat="1" ht="19.5" customHeight="1" x14ac:dyDescent="0.25">
      <c r="A107" s="46"/>
      <c r="B107" s="64"/>
      <c r="C107" s="64"/>
      <c r="D107" s="61" t="s">
        <v>109</v>
      </c>
      <c r="E107" s="40">
        <v>79977</v>
      </c>
      <c r="F107" s="40">
        <v>0</v>
      </c>
      <c r="G107" s="73">
        <f t="shared" si="7"/>
        <v>79977</v>
      </c>
      <c r="H107" s="40">
        <v>7987</v>
      </c>
      <c r="I107" s="40">
        <v>7987</v>
      </c>
      <c r="J107" s="71">
        <f t="shared" si="6"/>
        <v>71990</v>
      </c>
      <c r="K107" s="41"/>
    </row>
    <row r="108" spans="1:11" s="31" customFormat="1" ht="19.5" customHeight="1" x14ac:dyDescent="0.25">
      <c r="A108" s="46"/>
      <c r="B108" s="64"/>
      <c r="C108" s="64"/>
      <c r="D108" s="61" t="s">
        <v>110</v>
      </c>
      <c r="E108" s="40">
        <v>0</v>
      </c>
      <c r="F108" s="40">
        <v>0</v>
      </c>
      <c r="G108" s="73">
        <f t="shared" si="7"/>
        <v>0</v>
      </c>
      <c r="H108" s="40">
        <v>0</v>
      </c>
      <c r="I108" s="40">
        <v>0</v>
      </c>
      <c r="J108" s="71">
        <f t="shared" si="6"/>
        <v>0</v>
      </c>
      <c r="K108" s="41"/>
    </row>
    <row r="109" spans="1:11" s="31" customFormat="1" ht="19.5" customHeight="1" x14ac:dyDescent="0.25">
      <c r="A109" s="46"/>
      <c r="B109" s="64"/>
      <c r="C109" s="64"/>
      <c r="D109" s="61" t="s">
        <v>111</v>
      </c>
      <c r="E109" s="40">
        <v>369600</v>
      </c>
      <c r="F109" s="40">
        <v>0</v>
      </c>
      <c r="G109" s="73">
        <f t="shared" si="7"/>
        <v>369600</v>
      </c>
      <c r="H109" s="40">
        <v>129796.93</v>
      </c>
      <c r="I109" s="40">
        <v>105958.65</v>
      </c>
      <c r="J109" s="71">
        <f t="shared" si="6"/>
        <v>239803.07</v>
      </c>
      <c r="K109" s="41"/>
    </row>
    <row r="110" spans="1:11" s="31" customFormat="1" ht="19.5" customHeight="1" x14ac:dyDescent="0.25">
      <c r="A110" s="46"/>
      <c r="B110" s="64"/>
      <c r="C110" s="64"/>
      <c r="D110" s="61" t="s">
        <v>152</v>
      </c>
      <c r="E110" s="40">
        <v>24719</v>
      </c>
      <c r="F110" s="40">
        <v>0</v>
      </c>
      <c r="G110" s="73">
        <f t="shared" si="7"/>
        <v>24719</v>
      </c>
      <c r="H110" s="40">
        <v>0</v>
      </c>
      <c r="I110" s="40">
        <v>0</v>
      </c>
      <c r="J110" s="71">
        <f t="shared" si="6"/>
        <v>24719</v>
      </c>
      <c r="K110" s="41"/>
    </row>
    <row r="111" spans="1:11" s="31" customFormat="1" ht="19.5" customHeight="1" x14ac:dyDescent="0.25">
      <c r="A111" s="46"/>
      <c r="B111" s="64"/>
      <c r="C111" s="64"/>
      <c r="D111" s="61" t="s">
        <v>112</v>
      </c>
      <c r="E111" s="40">
        <v>0</v>
      </c>
      <c r="F111" s="40">
        <v>0</v>
      </c>
      <c r="G111" s="73">
        <f t="shared" si="7"/>
        <v>0</v>
      </c>
      <c r="H111" s="40">
        <v>0</v>
      </c>
      <c r="I111" s="40">
        <v>0</v>
      </c>
      <c r="J111" s="71">
        <f t="shared" si="6"/>
        <v>0</v>
      </c>
      <c r="K111" s="41"/>
    </row>
    <row r="112" spans="1:11" s="31" customFormat="1" ht="19.5" customHeight="1" x14ac:dyDescent="0.25">
      <c r="A112" s="47"/>
      <c r="B112" s="65"/>
      <c r="C112" s="65"/>
      <c r="D112" s="66" t="s">
        <v>113</v>
      </c>
      <c r="E112" s="49">
        <v>165431</v>
      </c>
      <c r="F112" s="49">
        <v>0</v>
      </c>
      <c r="G112" s="74">
        <f t="shared" si="7"/>
        <v>165431</v>
      </c>
      <c r="H112" s="49">
        <v>38403.410000000003</v>
      </c>
      <c r="I112" s="49">
        <v>25340.880000000001</v>
      </c>
      <c r="J112" s="80">
        <f t="shared" si="6"/>
        <v>127027.59</v>
      </c>
      <c r="K112" s="57"/>
    </row>
    <row r="113" spans="1:11" s="23" customFormat="1" ht="11.25" customHeight="1" x14ac:dyDescent="0.25">
      <c r="A113" s="24"/>
      <c r="B113" s="67"/>
      <c r="C113" s="67"/>
      <c r="D113" s="62"/>
      <c r="E113" s="28"/>
      <c r="F113" s="28"/>
      <c r="G113" s="75"/>
      <c r="H113" s="28"/>
      <c r="I113" s="50"/>
      <c r="J113" s="93"/>
      <c r="K113" s="30"/>
    </row>
    <row r="114" spans="1:11" s="33" customFormat="1" ht="19.5" customHeight="1" x14ac:dyDescent="0.25">
      <c r="A114" s="42"/>
      <c r="B114" s="63"/>
      <c r="C114" s="63" t="s">
        <v>75</v>
      </c>
      <c r="D114" s="63"/>
      <c r="E114" s="72">
        <f>SUM(E115:E123)</f>
        <v>2900179</v>
      </c>
      <c r="F114" s="72">
        <f>SUM(F115:F123)</f>
        <v>0</v>
      </c>
      <c r="G114" s="72">
        <f>E114+F114</f>
        <v>2900179</v>
      </c>
      <c r="H114" s="72">
        <f>SUM(H115:H123)</f>
        <v>1534704.3599999999</v>
      </c>
      <c r="I114" s="72">
        <f>SUM(I115:I123)</f>
        <v>1529240.7600000002</v>
      </c>
      <c r="J114" s="79">
        <f t="shared" si="6"/>
        <v>1365474.6400000001</v>
      </c>
      <c r="K114" s="48"/>
    </row>
    <row r="115" spans="1:11" s="31" customFormat="1" ht="19.5" customHeight="1" x14ac:dyDescent="0.25">
      <c r="A115" s="46"/>
      <c r="B115" s="64"/>
      <c r="C115" s="64"/>
      <c r="D115" s="61" t="s">
        <v>114</v>
      </c>
      <c r="E115" s="40">
        <v>294984</v>
      </c>
      <c r="F115" s="40">
        <v>0</v>
      </c>
      <c r="G115" s="73">
        <f t="shared" si="7"/>
        <v>294984</v>
      </c>
      <c r="H115" s="40">
        <v>117019.97</v>
      </c>
      <c r="I115" s="40">
        <v>117019.97</v>
      </c>
      <c r="J115" s="71">
        <f t="shared" si="6"/>
        <v>177964.03</v>
      </c>
      <c r="K115" s="41"/>
    </row>
    <row r="116" spans="1:11" s="31" customFormat="1" ht="19.5" customHeight="1" x14ac:dyDescent="0.25">
      <c r="A116" s="46"/>
      <c r="B116" s="64"/>
      <c r="C116" s="64"/>
      <c r="D116" s="61" t="s">
        <v>115</v>
      </c>
      <c r="E116" s="40">
        <v>639447</v>
      </c>
      <c r="F116" s="40">
        <v>0</v>
      </c>
      <c r="G116" s="73">
        <f t="shared" si="7"/>
        <v>639447</v>
      </c>
      <c r="H116" s="40">
        <v>496180.14</v>
      </c>
      <c r="I116" s="40">
        <v>496180.14</v>
      </c>
      <c r="J116" s="71">
        <f t="shared" si="6"/>
        <v>143266.85999999999</v>
      </c>
      <c r="K116" s="41"/>
    </row>
    <row r="117" spans="1:11" s="31" customFormat="1" ht="19.5" customHeight="1" x14ac:dyDescent="0.25">
      <c r="A117" s="46"/>
      <c r="B117" s="64"/>
      <c r="C117" s="64"/>
      <c r="D117" s="61" t="s">
        <v>153</v>
      </c>
      <c r="E117" s="40">
        <v>938190</v>
      </c>
      <c r="F117" s="40">
        <v>0</v>
      </c>
      <c r="G117" s="73">
        <f t="shared" si="7"/>
        <v>938190</v>
      </c>
      <c r="H117" s="40">
        <v>558714.81000000006</v>
      </c>
      <c r="I117" s="40">
        <v>558714.81000000006</v>
      </c>
      <c r="J117" s="71">
        <f t="shared" si="6"/>
        <v>379475.18999999994</v>
      </c>
      <c r="K117" s="41"/>
    </row>
    <row r="118" spans="1:11" s="31" customFormat="1" ht="19.5" customHeight="1" x14ac:dyDescent="0.25">
      <c r="A118" s="46"/>
      <c r="B118" s="64"/>
      <c r="C118" s="64"/>
      <c r="D118" s="61" t="s">
        <v>116</v>
      </c>
      <c r="E118" s="40">
        <v>101616</v>
      </c>
      <c r="F118" s="40">
        <v>0</v>
      </c>
      <c r="G118" s="73">
        <f t="shared" si="7"/>
        <v>101616</v>
      </c>
      <c r="H118" s="40">
        <v>75761.37</v>
      </c>
      <c r="I118" s="40">
        <v>75761.37</v>
      </c>
      <c r="J118" s="71">
        <f t="shared" si="6"/>
        <v>25854.630000000005</v>
      </c>
      <c r="K118" s="41"/>
    </row>
    <row r="119" spans="1:11" s="31" customFormat="1" ht="19.5" customHeight="1" x14ac:dyDescent="0.25">
      <c r="A119" s="46"/>
      <c r="B119" s="64"/>
      <c r="C119" s="64"/>
      <c r="D119" s="61" t="s">
        <v>154</v>
      </c>
      <c r="E119" s="40">
        <v>492899</v>
      </c>
      <c r="F119" s="40">
        <v>0</v>
      </c>
      <c r="G119" s="73">
        <f t="shared" si="7"/>
        <v>492899</v>
      </c>
      <c r="H119" s="40">
        <v>89599.95</v>
      </c>
      <c r="I119" s="40">
        <v>84136.35</v>
      </c>
      <c r="J119" s="71">
        <f t="shared" si="6"/>
        <v>403299.05</v>
      </c>
      <c r="K119" s="41"/>
    </row>
    <row r="120" spans="1:11" s="31" customFormat="1" ht="19.5" customHeight="1" x14ac:dyDescent="0.25">
      <c r="A120" s="46"/>
      <c r="B120" s="64"/>
      <c r="C120" s="64"/>
      <c r="D120" s="61" t="s">
        <v>141</v>
      </c>
      <c r="E120" s="40">
        <v>0</v>
      </c>
      <c r="F120" s="40">
        <v>0</v>
      </c>
      <c r="G120" s="73">
        <f t="shared" si="7"/>
        <v>0</v>
      </c>
      <c r="H120" s="40">
        <v>0</v>
      </c>
      <c r="I120" s="40">
        <v>0</v>
      </c>
      <c r="J120" s="71">
        <f t="shared" si="6"/>
        <v>0</v>
      </c>
      <c r="K120" s="41"/>
    </row>
    <row r="121" spans="1:11" s="31" customFormat="1" ht="19.5" customHeight="1" x14ac:dyDescent="0.25">
      <c r="A121" s="46"/>
      <c r="B121" s="64"/>
      <c r="C121" s="64"/>
      <c r="D121" s="61" t="s">
        <v>117</v>
      </c>
      <c r="E121" s="40">
        <v>257513</v>
      </c>
      <c r="F121" s="40">
        <v>0</v>
      </c>
      <c r="G121" s="73">
        <f t="shared" si="7"/>
        <v>257513</v>
      </c>
      <c r="H121" s="40">
        <v>179951.12</v>
      </c>
      <c r="I121" s="40">
        <v>179951.12</v>
      </c>
      <c r="J121" s="71">
        <f t="shared" si="6"/>
        <v>77561.88</v>
      </c>
      <c r="K121" s="41"/>
    </row>
    <row r="122" spans="1:11" s="31" customFormat="1" ht="19.5" customHeight="1" x14ac:dyDescent="0.25">
      <c r="A122" s="46"/>
      <c r="B122" s="64"/>
      <c r="C122" s="64"/>
      <c r="D122" s="61" t="s">
        <v>118</v>
      </c>
      <c r="E122" s="40">
        <v>33466</v>
      </c>
      <c r="F122" s="40">
        <v>0</v>
      </c>
      <c r="G122" s="73">
        <f t="shared" si="7"/>
        <v>33466</v>
      </c>
      <c r="H122" s="40">
        <v>0</v>
      </c>
      <c r="I122" s="40">
        <v>0</v>
      </c>
      <c r="J122" s="71">
        <f t="shared" si="6"/>
        <v>33466</v>
      </c>
      <c r="K122" s="41"/>
    </row>
    <row r="123" spans="1:11" s="31" customFormat="1" ht="19.5" customHeight="1" x14ac:dyDescent="0.25">
      <c r="A123" s="47"/>
      <c r="B123" s="65"/>
      <c r="C123" s="65"/>
      <c r="D123" s="66" t="s">
        <v>119</v>
      </c>
      <c r="E123" s="49">
        <v>142064</v>
      </c>
      <c r="F123" s="49">
        <v>0</v>
      </c>
      <c r="G123" s="74">
        <f t="shared" si="7"/>
        <v>142064</v>
      </c>
      <c r="H123" s="49">
        <v>17477</v>
      </c>
      <c r="I123" s="49">
        <v>17477</v>
      </c>
      <c r="J123" s="80">
        <f t="shared" si="6"/>
        <v>124587</v>
      </c>
      <c r="K123" s="57"/>
    </row>
    <row r="124" spans="1:11" s="23" customFormat="1" ht="11.25" customHeight="1" x14ac:dyDescent="0.25">
      <c r="A124" s="24"/>
      <c r="B124" s="67"/>
      <c r="C124" s="67"/>
      <c r="D124" s="62"/>
      <c r="E124" s="28"/>
      <c r="F124" s="28"/>
      <c r="G124" s="75"/>
      <c r="H124" s="28"/>
      <c r="I124" s="28"/>
      <c r="J124" s="93"/>
      <c r="K124" s="30"/>
    </row>
    <row r="125" spans="1:11" s="33" customFormat="1" ht="19.5" customHeight="1" x14ac:dyDescent="0.25">
      <c r="A125" s="42"/>
      <c r="B125" s="63"/>
      <c r="C125" s="63" t="s">
        <v>96</v>
      </c>
      <c r="D125" s="63"/>
      <c r="E125" s="72">
        <f>SUM(E126:E134)</f>
        <v>7157156.2199999997</v>
      </c>
      <c r="F125" s="72">
        <f>SUM(F126:F134)</f>
        <v>0</v>
      </c>
      <c r="G125" s="72">
        <f t="shared" si="7"/>
        <v>7157156.2199999997</v>
      </c>
      <c r="H125" s="72">
        <f>SUM(H126:H134)</f>
        <v>3478352</v>
      </c>
      <c r="I125" s="72">
        <f>SUM(I126:I134)</f>
        <v>3478352</v>
      </c>
      <c r="J125" s="79">
        <f t="shared" si="6"/>
        <v>3678804.2199999997</v>
      </c>
      <c r="K125" s="48"/>
    </row>
    <row r="126" spans="1:11" s="31" customFormat="1" ht="19.5" customHeight="1" x14ac:dyDescent="0.25">
      <c r="A126" s="46"/>
      <c r="B126" s="64"/>
      <c r="C126" s="64"/>
      <c r="D126" s="61" t="s">
        <v>76</v>
      </c>
      <c r="E126" s="40">
        <v>0</v>
      </c>
      <c r="F126" s="40">
        <v>0</v>
      </c>
      <c r="G126" s="73">
        <f t="shared" si="7"/>
        <v>0</v>
      </c>
      <c r="H126" s="40">
        <v>0</v>
      </c>
      <c r="I126" s="40">
        <v>0</v>
      </c>
      <c r="J126" s="71">
        <f t="shared" si="6"/>
        <v>0</v>
      </c>
      <c r="K126" s="41"/>
    </row>
    <row r="127" spans="1:11" s="31" customFormat="1" ht="19.5" customHeight="1" x14ac:dyDescent="0.25">
      <c r="A127" s="46"/>
      <c r="B127" s="64"/>
      <c r="C127" s="64"/>
      <c r="D127" s="61" t="s">
        <v>77</v>
      </c>
      <c r="E127" s="40">
        <v>0</v>
      </c>
      <c r="F127" s="40">
        <v>0</v>
      </c>
      <c r="G127" s="73">
        <f t="shared" si="7"/>
        <v>0</v>
      </c>
      <c r="H127" s="40">
        <v>0</v>
      </c>
      <c r="I127" s="40">
        <v>0</v>
      </c>
      <c r="J127" s="71">
        <f t="shared" si="6"/>
        <v>0</v>
      </c>
      <c r="K127" s="41"/>
    </row>
    <row r="128" spans="1:11" s="31" customFormat="1" ht="19.5" customHeight="1" x14ac:dyDescent="0.25">
      <c r="A128" s="46"/>
      <c r="B128" s="64"/>
      <c r="C128" s="64"/>
      <c r="D128" s="61" t="s">
        <v>78</v>
      </c>
      <c r="E128" s="40">
        <v>0</v>
      </c>
      <c r="F128" s="40">
        <v>0</v>
      </c>
      <c r="G128" s="73">
        <f t="shared" si="7"/>
        <v>0</v>
      </c>
      <c r="H128" s="40">
        <v>0</v>
      </c>
      <c r="I128" s="40">
        <v>0</v>
      </c>
      <c r="J128" s="71">
        <f t="shared" si="6"/>
        <v>0</v>
      </c>
      <c r="K128" s="41"/>
    </row>
    <row r="129" spans="1:11" s="31" customFormat="1" ht="19.5" customHeight="1" x14ac:dyDescent="0.25">
      <c r="A129" s="46"/>
      <c r="B129" s="64"/>
      <c r="C129" s="64"/>
      <c r="D129" s="61" t="s">
        <v>79</v>
      </c>
      <c r="E129" s="40">
        <v>7157156.2199999997</v>
      </c>
      <c r="F129" s="40">
        <v>0</v>
      </c>
      <c r="G129" s="73">
        <f t="shared" si="7"/>
        <v>7157156.2199999997</v>
      </c>
      <c r="H129" s="40">
        <v>3478352</v>
      </c>
      <c r="I129" s="40">
        <v>3478352</v>
      </c>
      <c r="J129" s="71">
        <f t="shared" si="6"/>
        <v>3678804.2199999997</v>
      </c>
      <c r="K129" s="41"/>
    </row>
    <row r="130" spans="1:11" s="31" customFormat="1" ht="19.5" customHeight="1" x14ac:dyDescent="0.25">
      <c r="A130" s="46"/>
      <c r="B130" s="64"/>
      <c r="C130" s="64"/>
      <c r="D130" s="61" t="s">
        <v>80</v>
      </c>
      <c r="E130" s="40">
        <v>0</v>
      </c>
      <c r="F130" s="40">
        <v>0</v>
      </c>
      <c r="G130" s="73">
        <f t="shared" si="7"/>
        <v>0</v>
      </c>
      <c r="H130" s="40">
        <v>0</v>
      </c>
      <c r="I130" s="40">
        <v>0</v>
      </c>
      <c r="J130" s="71">
        <f t="shared" si="6"/>
        <v>0</v>
      </c>
      <c r="K130" s="41"/>
    </row>
    <row r="131" spans="1:11" s="31" customFormat="1" ht="19.5" customHeight="1" x14ac:dyDescent="0.25">
      <c r="A131" s="46"/>
      <c r="B131" s="64"/>
      <c r="C131" s="64"/>
      <c r="D131" s="61" t="s">
        <v>120</v>
      </c>
      <c r="E131" s="40">
        <v>0</v>
      </c>
      <c r="F131" s="40">
        <v>0</v>
      </c>
      <c r="G131" s="73">
        <f t="shared" si="7"/>
        <v>0</v>
      </c>
      <c r="H131" s="40">
        <v>0</v>
      </c>
      <c r="I131" s="40">
        <v>0</v>
      </c>
      <c r="J131" s="71">
        <f t="shared" si="6"/>
        <v>0</v>
      </c>
      <c r="K131" s="41"/>
    </row>
    <row r="132" spans="1:11" s="51" customFormat="1" ht="19.5" customHeight="1" x14ac:dyDescent="0.25">
      <c r="A132" s="46"/>
      <c r="B132" s="64"/>
      <c r="C132" s="64"/>
      <c r="D132" s="61" t="s">
        <v>82</v>
      </c>
      <c r="E132" s="40">
        <v>0</v>
      </c>
      <c r="F132" s="40">
        <v>0</v>
      </c>
      <c r="G132" s="73">
        <f t="shared" si="7"/>
        <v>0</v>
      </c>
      <c r="H132" s="40">
        <v>0</v>
      </c>
      <c r="I132" s="40">
        <v>0</v>
      </c>
      <c r="J132" s="71">
        <f t="shared" si="6"/>
        <v>0</v>
      </c>
      <c r="K132" s="41"/>
    </row>
    <row r="133" spans="1:11" s="51" customFormat="1" ht="19.5" customHeight="1" x14ac:dyDescent="0.25">
      <c r="A133" s="46"/>
      <c r="B133" s="64"/>
      <c r="C133" s="64"/>
      <c r="D133" s="61" t="s">
        <v>83</v>
      </c>
      <c r="E133" s="40">
        <v>0</v>
      </c>
      <c r="F133" s="40">
        <v>0</v>
      </c>
      <c r="G133" s="73">
        <f t="shared" si="7"/>
        <v>0</v>
      </c>
      <c r="H133" s="40">
        <v>0</v>
      </c>
      <c r="I133" s="40">
        <v>0</v>
      </c>
      <c r="J133" s="71">
        <f t="shared" si="6"/>
        <v>0</v>
      </c>
      <c r="K133" s="41"/>
    </row>
    <row r="134" spans="1:11" s="51" customFormat="1" ht="19.5" customHeight="1" x14ac:dyDescent="0.25">
      <c r="A134" s="47"/>
      <c r="B134" s="65"/>
      <c r="C134" s="65"/>
      <c r="D134" s="66" t="s">
        <v>84</v>
      </c>
      <c r="E134" s="49">
        <v>0</v>
      </c>
      <c r="F134" s="49">
        <v>0</v>
      </c>
      <c r="G134" s="74">
        <f t="shared" si="7"/>
        <v>0</v>
      </c>
      <c r="H134" s="49">
        <v>0</v>
      </c>
      <c r="I134" s="49">
        <v>0</v>
      </c>
      <c r="J134" s="80">
        <f t="shared" si="6"/>
        <v>0</v>
      </c>
      <c r="K134" s="57"/>
    </row>
    <row r="135" spans="1:11" s="53" customFormat="1" ht="11.25" customHeight="1" x14ac:dyDescent="0.25">
      <c r="A135" s="24"/>
      <c r="B135" s="67"/>
      <c r="C135" s="67"/>
      <c r="D135" s="62"/>
      <c r="E135" s="37"/>
      <c r="F135" s="37"/>
      <c r="G135" s="76"/>
      <c r="H135" s="37"/>
      <c r="I135" s="50"/>
      <c r="J135" s="52"/>
      <c r="K135" s="36"/>
    </row>
    <row r="136" spans="1:11" s="33" customFormat="1" ht="19.5" customHeight="1" x14ac:dyDescent="0.25">
      <c r="A136" s="42"/>
      <c r="B136" s="63"/>
      <c r="C136" s="63" t="s">
        <v>121</v>
      </c>
      <c r="D136" s="63"/>
      <c r="E136" s="72">
        <f>SUM(E137:E145)</f>
        <v>0</v>
      </c>
      <c r="F136" s="72">
        <f>SUM(F137:F145)</f>
        <v>0</v>
      </c>
      <c r="G136" s="72">
        <f t="shared" si="7"/>
        <v>0</v>
      </c>
      <c r="H136" s="72">
        <f>SUM(H137:H145)</f>
        <v>0</v>
      </c>
      <c r="I136" s="72">
        <f>SUM(I137:I145)</f>
        <v>0</v>
      </c>
      <c r="J136" s="79">
        <f t="shared" si="6"/>
        <v>0</v>
      </c>
      <c r="K136" s="48"/>
    </row>
    <row r="137" spans="1:11" s="31" customFormat="1" ht="19.5" customHeight="1" x14ac:dyDescent="0.25">
      <c r="A137" s="46"/>
      <c r="B137" s="64"/>
      <c r="C137" s="64"/>
      <c r="D137" s="61" t="s">
        <v>122</v>
      </c>
      <c r="E137" s="40">
        <v>0</v>
      </c>
      <c r="F137" s="40">
        <v>0</v>
      </c>
      <c r="G137" s="73">
        <f t="shared" si="7"/>
        <v>0</v>
      </c>
      <c r="H137" s="40">
        <v>0</v>
      </c>
      <c r="I137" s="40">
        <v>0</v>
      </c>
      <c r="J137" s="71">
        <f t="shared" si="6"/>
        <v>0</v>
      </c>
      <c r="K137" s="41"/>
    </row>
    <row r="138" spans="1:11" s="31" customFormat="1" ht="19.5" customHeight="1" x14ac:dyDescent="0.25">
      <c r="A138" s="46"/>
      <c r="B138" s="64"/>
      <c r="C138" s="64"/>
      <c r="D138" s="61" t="s">
        <v>123</v>
      </c>
      <c r="E138" s="40">
        <v>0</v>
      </c>
      <c r="F138" s="40">
        <v>0</v>
      </c>
      <c r="G138" s="73">
        <f t="shared" si="7"/>
        <v>0</v>
      </c>
      <c r="H138" s="40">
        <v>0</v>
      </c>
      <c r="I138" s="40">
        <v>0</v>
      </c>
      <c r="J138" s="71">
        <f t="shared" si="6"/>
        <v>0</v>
      </c>
      <c r="K138" s="41"/>
    </row>
    <row r="139" spans="1:11" s="31" customFormat="1" ht="19.5" customHeight="1" x14ac:dyDescent="0.25">
      <c r="A139" s="46"/>
      <c r="B139" s="64"/>
      <c r="C139" s="64"/>
      <c r="D139" s="61" t="s">
        <v>124</v>
      </c>
      <c r="E139" s="40">
        <v>0</v>
      </c>
      <c r="F139" s="40">
        <v>0</v>
      </c>
      <c r="G139" s="73">
        <f t="shared" si="7"/>
        <v>0</v>
      </c>
      <c r="H139" s="40">
        <v>0</v>
      </c>
      <c r="I139" s="40">
        <v>0</v>
      </c>
      <c r="J139" s="71">
        <f t="shared" si="6"/>
        <v>0</v>
      </c>
      <c r="K139" s="41"/>
    </row>
    <row r="140" spans="1:11" s="31" customFormat="1" ht="19.5" customHeight="1" x14ac:dyDescent="0.25">
      <c r="A140" s="46"/>
      <c r="B140" s="64"/>
      <c r="C140" s="64"/>
      <c r="D140" s="61" t="s">
        <v>125</v>
      </c>
      <c r="E140" s="40">
        <v>0</v>
      </c>
      <c r="F140" s="40">
        <v>0</v>
      </c>
      <c r="G140" s="73">
        <f t="shared" si="7"/>
        <v>0</v>
      </c>
      <c r="H140" s="40">
        <v>0</v>
      </c>
      <c r="I140" s="40">
        <v>0</v>
      </c>
      <c r="J140" s="71">
        <f t="shared" si="6"/>
        <v>0</v>
      </c>
      <c r="K140" s="41"/>
    </row>
    <row r="141" spans="1:11" s="31" customFormat="1" ht="19.5" customHeight="1" x14ac:dyDescent="0.25">
      <c r="A141" s="46"/>
      <c r="B141" s="64"/>
      <c r="C141" s="64"/>
      <c r="D141" s="61" t="s">
        <v>126</v>
      </c>
      <c r="E141" s="40">
        <v>0</v>
      </c>
      <c r="F141" s="40">
        <v>0</v>
      </c>
      <c r="G141" s="73">
        <f t="shared" si="7"/>
        <v>0</v>
      </c>
      <c r="H141" s="40">
        <v>0</v>
      </c>
      <c r="I141" s="40">
        <v>0</v>
      </c>
      <c r="J141" s="71">
        <f t="shared" si="6"/>
        <v>0</v>
      </c>
      <c r="K141" s="41"/>
    </row>
    <row r="142" spans="1:11" s="31" customFormat="1" ht="19.5" customHeight="1" x14ac:dyDescent="0.25">
      <c r="A142" s="46"/>
      <c r="B142" s="64"/>
      <c r="C142" s="64"/>
      <c r="D142" s="61" t="s">
        <v>127</v>
      </c>
      <c r="E142" s="40">
        <v>0</v>
      </c>
      <c r="F142" s="40">
        <v>0</v>
      </c>
      <c r="G142" s="73">
        <f t="shared" si="7"/>
        <v>0</v>
      </c>
      <c r="H142" s="40">
        <v>0</v>
      </c>
      <c r="I142" s="40">
        <v>0</v>
      </c>
      <c r="J142" s="71">
        <f t="shared" si="6"/>
        <v>0</v>
      </c>
      <c r="K142" s="41"/>
    </row>
    <row r="143" spans="1:11" s="31" customFormat="1" ht="19.5" customHeight="1" x14ac:dyDescent="0.25">
      <c r="A143" s="46"/>
      <c r="B143" s="64"/>
      <c r="C143" s="64"/>
      <c r="D143" s="61" t="s">
        <v>128</v>
      </c>
      <c r="E143" s="40">
        <v>0</v>
      </c>
      <c r="F143" s="40">
        <v>0</v>
      </c>
      <c r="G143" s="73">
        <f t="shared" si="7"/>
        <v>0</v>
      </c>
      <c r="H143" s="40">
        <v>0</v>
      </c>
      <c r="I143" s="40">
        <v>0</v>
      </c>
      <c r="J143" s="71">
        <f t="shared" si="6"/>
        <v>0</v>
      </c>
      <c r="K143" s="41"/>
    </row>
    <row r="144" spans="1:11" s="31" customFormat="1" ht="19.5" customHeight="1" x14ac:dyDescent="0.25">
      <c r="A144" s="46"/>
      <c r="B144" s="64"/>
      <c r="C144" s="64"/>
      <c r="D144" s="61" t="s">
        <v>129</v>
      </c>
      <c r="E144" s="40">
        <v>0</v>
      </c>
      <c r="F144" s="40">
        <v>0</v>
      </c>
      <c r="G144" s="73">
        <f t="shared" si="7"/>
        <v>0</v>
      </c>
      <c r="H144" s="40">
        <v>0</v>
      </c>
      <c r="I144" s="40">
        <v>0</v>
      </c>
      <c r="J144" s="71">
        <f t="shared" si="6"/>
        <v>0</v>
      </c>
      <c r="K144" s="41"/>
    </row>
    <row r="145" spans="1:11" s="31" customFormat="1" ht="19.5" customHeight="1" x14ac:dyDescent="0.25">
      <c r="A145" s="47"/>
      <c r="B145" s="65"/>
      <c r="C145" s="65"/>
      <c r="D145" s="66" t="s">
        <v>35</v>
      </c>
      <c r="E145" s="49">
        <v>0</v>
      </c>
      <c r="F145" s="49">
        <v>0</v>
      </c>
      <c r="G145" s="74">
        <f t="shared" si="7"/>
        <v>0</v>
      </c>
      <c r="H145" s="49">
        <v>0</v>
      </c>
      <c r="I145" s="49">
        <v>0</v>
      </c>
      <c r="J145" s="80">
        <f t="shared" si="6"/>
        <v>0</v>
      </c>
      <c r="K145" s="57"/>
    </row>
    <row r="146" spans="1:11" s="23" customFormat="1" ht="11.25" customHeight="1" x14ac:dyDescent="0.25">
      <c r="A146" s="24"/>
      <c r="B146" s="67"/>
      <c r="C146" s="67"/>
      <c r="D146" s="62"/>
      <c r="E146" s="28"/>
      <c r="F146" s="28"/>
      <c r="G146" s="75"/>
      <c r="H146" s="28"/>
      <c r="I146" s="50"/>
      <c r="J146" s="93"/>
      <c r="K146" s="30"/>
    </row>
    <row r="147" spans="1:11" s="33" customFormat="1" ht="19.5" customHeight="1" x14ac:dyDescent="0.25">
      <c r="A147" s="42"/>
      <c r="B147" s="63"/>
      <c r="C147" s="63" t="s">
        <v>92</v>
      </c>
      <c r="D147" s="63"/>
      <c r="E147" s="72">
        <f>SUM(E148:E150)</f>
        <v>0</v>
      </c>
      <c r="F147" s="72">
        <f>SUM(F148:F150)</f>
        <v>0</v>
      </c>
      <c r="G147" s="72">
        <f t="shared" si="7"/>
        <v>0</v>
      </c>
      <c r="H147" s="72">
        <f>SUM(H148:H150)</f>
        <v>0</v>
      </c>
      <c r="I147" s="72">
        <f>SUM(I148:I150)</f>
        <v>0</v>
      </c>
      <c r="J147" s="79">
        <f t="shared" si="6"/>
        <v>0</v>
      </c>
      <c r="K147" s="48"/>
    </row>
    <row r="148" spans="1:11" s="31" customFormat="1" ht="19.5" customHeight="1" x14ac:dyDescent="0.25">
      <c r="A148" s="46"/>
      <c r="B148" s="64"/>
      <c r="C148" s="64"/>
      <c r="D148" s="61" t="s">
        <v>130</v>
      </c>
      <c r="E148" s="40">
        <v>0</v>
      </c>
      <c r="F148" s="40">
        <v>0</v>
      </c>
      <c r="G148" s="73">
        <f t="shared" si="7"/>
        <v>0</v>
      </c>
      <c r="H148" s="40">
        <v>0</v>
      </c>
      <c r="I148" s="40">
        <v>0</v>
      </c>
      <c r="J148" s="71">
        <f t="shared" si="6"/>
        <v>0</v>
      </c>
      <c r="K148" s="41"/>
    </row>
    <row r="149" spans="1:11" s="31" customFormat="1" ht="19.5" customHeight="1" x14ac:dyDescent="0.25">
      <c r="A149" s="46"/>
      <c r="B149" s="64"/>
      <c r="C149" s="64"/>
      <c r="D149" s="61" t="s">
        <v>131</v>
      </c>
      <c r="E149" s="40">
        <v>0</v>
      </c>
      <c r="F149" s="40">
        <v>0</v>
      </c>
      <c r="G149" s="73">
        <f t="shared" si="7"/>
        <v>0</v>
      </c>
      <c r="H149" s="40">
        <v>0</v>
      </c>
      <c r="I149" s="40">
        <v>0</v>
      </c>
      <c r="J149" s="71">
        <f t="shared" si="6"/>
        <v>0</v>
      </c>
      <c r="K149" s="41"/>
    </row>
    <row r="150" spans="1:11" s="31" customFormat="1" ht="19.5" customHeight="1" x14ac:dyDescent="0.25">
      <c r="A150" s="47"/>
      <c r="B150" s="65"/>
      <c r="C150" s="65"/>
      <c r="D150" s="66" t="s">
        <v>132</v>
      </c>
      <c r="E150" s="49">
        <v>0</v>
      </c>
      <c r="F150" s="49">
        <v>0</v>
      </c>
      <c r="G150" s="74">
        <f t="shared" si="7"/>
        <v>0</v>
      </c>
      <c r="H150" s="49">
        <v>0</v>
      </c>
      <c r="I150" s="49">
        <v>0</v>
      </c>
      <c r="J150" s="80">
        <f t="shared" si="6"/>
        <v>0</v>
      </c>
      <c r="K150" s="57"/>
    </row>
    <row r="151" spans="1:11" s="23" customFormat="1" ht="11.25" customHeight="1" x14ac:dyDescent="0.25">
      <c r="A151" s="24"/>
      <c r="B151" s="67"/>
      <c r="C151" s="67"/>
      <c r="D151" s="62"/>
      <c r="E151" s="28"/>
      <c r="F151" s="28"/>
      <c r="G151" s="75"/>
      <c r="H151" s="28"/>
      <c r="I151" s="50"/>
      <c r="J151" s="93"/>
      <c r="K151" s="30"/>
    </row>
    <row r="152" spans="1:11" s="33" customFormat="1" ht="19.5" customHeight="1" x14ac:dyDescent="0.25">
      <c r="A152" s="42"/>
      <c r="B152" s="63"/>
      <c r="C152" s="63" t="s">
        <v>133</v>
      </c>
      <c r="D152" s="63"/>
      <c r="E152" s="72">
        <f>SUM(E153:E159)</f>
        <v>0</v>
      </c>
      <c r="F152" s="72">
        <f>SUM(F153:F159)</f>
        <v>0</v>
      </c>
      <c r="G152" s="72">
        <f t="shared" si="7"/>
        <v>0</v>
      </c>
      <c r="H152" s="72">
        <f>SUM(H153:H159)</f>
        <v>0</v>
      </c>
      <c r="I152" s="72">
        <f>SUM(I153:I159)</f>
        <v>0</v>
      </c>
      <c r="J152" s="79">
        <f t="shared" si="6"/>
        <v>0</v>
      </c>
      <c r="K152" s="48"/>
    </row>
    <row r="153" spans="1:11" s="51" customFormat="1" ht="19.5" customHeight="1" x14ac:dyDescent="0.25">
      <c r="A153" s="46"/>
      <c r="B153" s="64"/>
      <c r="C153" s="64"/>
      <c r="D153" s="61" t="s">
        <v>142</v>
      </c>
      <c r="E153" s="40">
        <v>0</v>
      </c>
      <c r="F153" s="40">
        <v>0</v>
      </c>
      <c r="G153" s="73">
        <f t="shared" si="7"/>
        <v>0</v>
      </c>
      <c r="H153" s="40">
        <v>0</v>
      </c>
      <c r="I153" s="40">
        <v>0</v>
      </c>
      <c r="J153" s="71">
        <f t="shared" si="6"/>
        <v>0</v>
      </c>
      <c r="K153" s="41"/>
    </row>
    <row r="154" spans="1:11" s="51" customFormat="1" ht="19.5" customHeight="1" x14ac:dyDescent="0.25">
      <c r="A154" s="46"/>
      <c r="B154" s="64"/>
      <c r="C154" s="64"/>
      <c r="D154" s="61" t="s">
        <v>134</v>
      </c>
      <c r="E154" s="40">
        <v>0</v>
      </c>
      <c r="F154" s="40">
        <v>0</v>
      </c>
      <c r="G154" s="73">
        <f t="shared" si="7"/>
        <v>0</v>
      </c>
      <c r="H154" s="40">
        <v>0</v>
      </c>
      <c r="I154" s="40">
        <v>0</v>
      </c>
      <c r="J154" s="71">
        <f t="shared" si="6"/>
        <v>0</v>
      </c>
      <c r="K154" s="41"/>
    </row>
    <row r="155" spans="1:11" s="51" customFormat="1" ht="19.5" customHeight="1" x14ac:dyDescent="0.25">
      <c r="A155" s="46"/>
      <c r="B155" s="64"/>
      <c r="C155" s="64"/>
      <c r="D155" s="61" t="s">
        <v>135</v>
      </c>
      <c r="E155" s="40">
        <v>0</v>
      </c>
      <c r="F155" s="40">
        <v>0</v>
      </c>
      <c r="G155" s="73">
        <f t="shared" si="7"/>
        <v>0</v>
      </c>
      <c r="H155" s="40">
        <v>0</v>
      </c>
      <c r="I155" s="40">
        <v>0</v>
      </c>
      <c r="J155" s="71">
        <f t="shared" si="6"/>
        <v>0</v>
      </c>
      <c r="K155" s="41"/>
    </row>
    <row r="156" spans="1:11" s="51" customFormat="1" ht="19.5" customHeight="1" x14ac:dyDescent="0.25">
      <c r="A156" s="46"/>
      <c r="B156" s="64"/>
      <c r="C156" s="64"/>
      <c r="D156" s="61" t="s">
        <v>136</v>
      </c>
      <c r="E156" s="40">
        <v>0</v>
      </c>
      <c r="F156" s="40">
        <v>0</v>
      </c>
      <c r="G156" s="73">
        <f t="shared" si="7"/>
        <v>0</v>
      </c>
      <c r="H156" s="40">
        <v>0</v>
      </c>
      <c r="I156" s="40">
        <v>0</v>
      </c>
      <c r="J156" s="71">
        <f t="shared" si="6"/>
        <v>0</v>
      </c>
      <c r="K156" s="41"/>
    </row>
    <row r="157" spans="1:11" s="51" customFormat="1" ht="36" customHeight="1" x14ac:dyDescent="0.25">
      <c r="A157" s="46"/>
      <c r="B157" s="64"/>
      <c r="C157" s="64"/>
      <c r="D157" s="61" t="s">
        <v>150</v>
      </c>
      <c r="E157" s="40">
        <v>0</v>
      </c>
      <c r="F157" s="40">
        <v>0</v>
      </c>
      <c r="G157" s="73">
        <f t="shared" si="7"/>
        <v>0</v>
      </c>
      <c r="H157" s="40">
        <v>0</v>
      </c>
      <c r="I157" s="40">
        <v>0</v>
      </c>
      <c r="J157" s="71">
        <f t="shared" si="6"/>
        <v>0</v>
      </c>
      <c r="K157" s="41"/>
    </row>
    <row r="158" spans="1:11" s="51" customFormat="1" ht="19.5" customHeight="1" x14ac:dyDescent="0.25">
      <c r="A158" s="46"/>
      <c r="B158" s="64"/>
      <c r="C158" s="64"/>
      <c r="D158" s="61" t="s">
        <v>137</v>
      </c>
      <c r="E158" s="40">
        <v>0</v>
      </c>
      <c r="F158" s="40">
        <v>0</v>
      </c>
      <c r="G158" s="73">
        <f t="shared" si="7"/>
        <v>0</v>
      </c>
      <c r="H158" s="40">
        <v>0</v>
      </c>
      <c r="I158" s="40">
        <v>0</v>
      </c>
      <c r="J158" s="71">
        <f t="shared" ref="J158:J173" si="8">G158-H158</f>
        <v>0</v>
      </c>
      <c r="K158" s="41"/>
    </row>
    <row r="159" spans="1:11" s="31" customFormat="1" ht="19.5" customHeight="1" x14ac:dyDescent="0.25">
      <c r="A159" s="47"/>
      <c r="B159" s="65"/>
      <c r="C159" s="65"/>
      <c r="D159" s="66" t="s">
        <v>157</v>
      </c>
      <c r="E159" s="49">
        <v>0</v>
      </c>
      <c r="F159" s="49">
        <v>0</v>
      </c>
      <c r="G159" s="74">
        <f t="shared" ref="G159:G173" si="9">E159+F159</f>
        <v>0</v>
      </c>
      <c r="H159" s="49">
        <v>0</v>
      </c>
      <c r="I159" s="49">
        <v>0</v>
      </c>
      <c r="J159" s="80">
        <f t="shared" si="8"/>
        <v>0</v>
      </c>
      <c r="K159" s="57"/>
    </row>
    <row r="160" spans="1:11" s="23" customFormat="1" ht="11.25" customHeight="1" x14ac:dyDescent="0.25">
      <c r="A160" s="24"/>
      <c r="B160" s="67"/>
      <c r="C160" s="67"/>
      <c r="D160" s="62"/>
      <c r="E160" s="28"/>
      <c r="F160" s="28"/>
      <c r="G160" s="75"/>
      <c r="H160" s="28"/>
      <c r="I160" s="28"/>
      <c r="J160" s="93"/>
      <c r="K160" s="30"/>
    </row>
    <row r="161" spans="1:11" s="33" customFormat="1" ht="19.5" customHeight="1" x14ac:dyDescent="0.25">
      <c r="A161" s="42"/>
      <c r="B161" s="63"/>
      <c r="C161" s="63" t="s">
        <v>81</v>
      </c>
      <c r="D161" s="63"/>
      <c r="E161" s="72">
        <f>SUM(E162:E164)</f>
        <v>0</v>
      </c>
      <c r="F161" s="72">
        <f>SUM(F162:F164)</f>
        <v>0</v>
      </c>
      <c r="G161" s="72">
        <f t="shared" si="9"/>
        <v>0</v>
      </c>
      <c r="H161" s="72">
        <f>SUM(H162:H164)</f>
        <v>0</v>
      </c>
      <c r="I161" s="72">
        <f>SUM(I162:I164)</f>
        <v>0</v>
      </c>
      <c r="J161" s="79">
        <f t="shared" si="8"/>
        <v>0</v>
      </c>
      <c r="K161" s="48"/>
    </row>
    <row r="162" spans="1:11" s="31" customFormat="1" ht="19.5" customHeight="1" x14ac:dyDescent="0.25">
      <c r="A162" s="46"/>
      <c r="B162" s="64"/>
      <c r="C162" s="64"/>
      <c r="D162" s="61" t="s">
        <v>85</v>
      </c>
      <c r="E162" s="40">
        <v>0</v>
      </c>
      <c r="F162" s="40">
        <v>0</v>
      </c>
      <c r="G162" s="73">
        <f t="shared" si="9"/>
        <v>0</v>
      </c>
      <c r="H162" s="40">
        <v>0</v>
      </c>
      <c r="I162" s="40">
        <v>0</v>
      </c>
      <c r="J162" s="71">
        <f t="shared" si="8"/>
        <v>0</v>
      </c>
      <c r="K162" s="41"/>
    </row>
    <row r="163" spans="1:11" s="31" customFormat="1" ht="19.5" customHeight="1" x14ac:dyDescent="0.25">
      <c r="A163" s="46"/>
      <c r="B163" s="64"/>
      <c r="C163" s="64"/>
      <c r="D163" s="61" t="s">
        <v>48</v>
      </c>
      <c r="E163" s="40">
        <v>0</v>
      </c>
      <c r="F163" s="40">
        <v>0</v>
      </c>
      <c r="G163" s="73">
        <f t="shared" si="9"/>
        <v>0</v>
      </c>
      <c r="H163" s="40">
        <v>0</v>
      </c>
      <c r="I163" s="40">
        <v>0</v>
      </c>
      <c r="J163" s="71">
        <f t="shared" si="8"/>
        <v>0</v>
      </c>
      <c r="K163" s="41"/>
    </row>
    <row r="164" spans="1:11" s="31" customFormat="1" ht="19.5" customHeight="1" x14ac:dyDescent="0.25">
      <c r="A164" s="47"/>
      <c r="B164" s="65"/>
      <c r="C164" s="65"/>
      <c r="D164" s="66" t="s">
        <v>86</v>
      </c>
      <c r="E164" s="49">
        <v>0</v>
      </c>
      <c r="F164" s="49">
        <v>0</v>
      </c>
      <c r="G164" s="74">
        <f t="shared" si="9"/>
        <v>0</v>
      </c>
      <c r="H164" s="49">
        <v>0</v>
      </c>
      <c r="I164" s="49">
        <v>0</v>
      </c>
      <c r="J164" s="80">
        <f t="shared" si="8"/>
        <v>0</v>
      </c>
      <c r="K164" s="57"/>
    </row>
    <row r="165" spans="1:11" s="23" customFormat="1" ht="11.25" customHeight="1" x14ac:dyDescent="0.25">
      <c r="A165" s="24"/>
      <c r="B165" s="67"/>
      <c r="C165" s="67"/>
      <c r="D165" s="62"/>
      <c r="E165" s="28"/>
      <c r="F165" s="28"/>
      <c r="G165" s="75"/>
      <c r="H165" s="28"/>
      <c r="I165" s="50"/>
      <c r="J165" s="93"/>
      <c r="K165" s="30"/>
    </row>
    <row r="166" spans="1:11" s="33" customFormat="1" ht="19.5" customHeight="1" x14ac:dyDescent="0.25">
      <c r="A166" s="42"/>
      <c r="B166" s="63"/>
      <c r="C166" s="63" t="s">
        <v>138</v>
      </c>
      <c r="D166" s="63"/>
      <c r="E166" s="72">
        <f>SUM(E167:E173)</f>
        <v>0</v>
      </c>
      <c r="F166" s="72">
        <f>SUM(F167:F173)</f>
        <v>0</v>
      </c>
      <c r="G166" s="72">
        <f t="shared" si="9"/>
        <v>0</v>
      </c>
      <c r="H166" s="72">
        <f>SUM(H167:H173)</f>
        <v>0</v>
      </c>
      <c r="I166" s="72">
        <f>SUM(I167:I173)</f>
        <v>0</v>
      </c>
      <c r="J166" s="79">
        <f t="shared" si="8"/>
        <v>0</v>
      </c>
      <c r="K166" s="48"/>
    </row>
    <row r="167" spans="1:11" s="31" customFormat="1" ht="19.5" customHeight="1" x14ac:dyDescent="0.25">
      <c r="A167" s="46"/>
      <c r="B167" s="64"/>
      <c r="C167" s="64"/>
      <c r="D167" s="61" t="s">
        <v>139</v>
      </c>
      <c r="E167" s="40">
        <v>0</v>
      </c>
      <c r="F167" s="40">
        <v>0</v>
      </c>
      <c r="G167" s="73">
        <f t="shared" si="9"/>
        <v>0</v>
      </c>
      <c r="H167" s="40">
        <v>0</v>
      </c>
      <c r="I167" s="40">
        <v>0</v>
      </c>
      <c r="J167" s="71">
        <f t="shared" si="8"/>
        <v>0</v>
      </c>
      <c r="K167" s="41"/>
    </row>
    <row r="168" spans="1:11" s="31" customFormat="1" ht="19.5" customHeight="1" x14ac:dyDescent="0.25">
      <c r="A168" s="46"/>
      <c r="B168" s="64"/>
      <c r="C168" s="64"/>
      <c r="D168" s="61" t="s">
        <v>87</v>
      </c>
      <c r="E168" s="40">
        <v>0</v>
      </c>
      <c r="F168" s="40">
        <v>0</v>
      </c>
      <c r="G168" s="73">
        <f t="shared" si="9"/>
        <v>0</v>
      </c>
      <c r="H168" s="40">
        <v>0</v>
      </c>
      <c r="I168" s="40">
        <v>0</v>
      </c>
      <c r="J168" s="71">
        <f t="shared" si="8"/>
        <v>0</v>
      </c>
      <c r="K168" s="41"/>
    </row>
    <row r="169" spans="1:11" s="31" customFormat="1" ht="19.5" customHeight="1" x14ac:dyDescent="0.25">
      <c r="A169" s="46"/>
      <c r="B169" s="64"/>
      <c r="C169" s="64"/>
      <c r="D169" s="61" t="s">
        <v>88</v>
      </c>
      <c r="E169" s="40">
        <v>0</v>
      </c>
      <c r="F169" s="40">
        <v>0</v>
      </c>
      <c r="G169" s="73">
        <f t="shared" si="9"/>
        <v>0</v>
      </c>
      <c r="H169" s="40">
        <v>0</v>
      </c>
      <c r="I169" s="40">
        <v>0</v>
      </c>
      <c r="J169" s="71">
        <f t="shared" si="8"/>
        <v>0</v>
      </c>
      <c r="K169" s="41"/>
    </row>
    <row r="170" spans="1:11" s="31" customFormat="1" ht="19.5" customHeight="1" x14ac:dyDescent="0.25">
      <c r="A170" s="46"/>
      <c r="B170" s="64"/>
      <c r="C170" s="64"/>
      <c r="D170" s="61" t="s">
        <v>89</v>
      </c>
      <c r="E170" s="40">
        <v>0</v>
      </c>
      <c r="F170" s="40">
        <v>0</v>
      </c>
      <c r="G170" s="73">
        <f t="shared" si="9"/>
        <v>0</v>
      </c>
      <c r="H170" s="40">
        <v>0</v>
      </c>
      <c r="I170" s="40">
        <v>0</v>
      </c>
      <c r="J170" s="71">
        <f t="shared" si="8"/>
        <v>0</v>
      </c>
      <c r="K170" s="41"/>
    </row>
    <row r="171" spans="1:11" s="51" customFormat="1" ht="19.5" customHeight="1" x14ac:dyDescent="0.25">
      <c r="A171" s="46"/>
      <c r="B171" s="64"/>
      <c r="C171" s="64"/>
      <c r="D171" s="61" t="s">
        <v>90</v>
      </c>
      <c r="E171" s="40">
        <v>0</v>
      </c>
      <c r="F171" s="40">
        <v>0</v>
      </c>
      <c r="G171" s="73">
        <f t="shared" si="9"/>
        <v>0</v>
      </c>
      <c r="H171" s="40">
        <v>0</v>
      </c>
      <c r="I171" s="40">
        <v>0</v>
      </c>
      <c r="J171" s="71">
        <f t="shared" si="8"/>
        <v>0</v>
      </c>
      <c r="K171" s="41"/>
    </row>
    <row r="172" spans="1:11" s="51" customFormat="1" ht="19.5" customHeight="1" x14ac:dyDescent="0.25">
      <c r="A172" s="46"/>
      <c r="B172" s="64"/>
      <c r="C172" s="64"/>
      <c r="D172" s="61" t="s">
        <v>91</v>
      </c>
      <c r="E172" s="40">
        <v>0</v>
      </c>
      <c r="F172" s="40">
        <v>0</v>
      </c>
      <c r="G172" s="73">
        <f t="shared" si="9"/>
        <v>0</v>
      </c>
      <c r="H172" s="40">
        <v>0</v>
      </c>
      <c r="I172" s="40">
        <v>0</v>
      </c>
      <c r="J172" s="71">
        <f t="shared" si="8"/>
        <v>0</v>
      </c>
      <c r="K172" s="41"/>
    </row>
    <row r="173" spans="1:11" s="51" customFormat="1" ht="19.5" customHeight="1" x14ac:dyDescent="0.25">
      <c r="A173" s="47"/>
      <c r="B173" s="65"/>
      <c r="C173" s="65"/>
      <c r="D173" s="66" t="s">
        <v>140</v>
      </c>
      <c r="E173" s="49">
        <v>0</v>
      </c>
      <c r="F173" s="49">
        <v>0</v>
      </c>
      <c r="G173" s="74">
        <f t="shared" si="9"/>
        <v>0</v>
      </c>
      <c r="H173" s="49">
        <v>0</v>
      </c>
      <c r="I173" s="49">
        <v>0</v>
      </c>
      <c r="J173" s="80">
        <f t="shared" si="8"/>
        <v>0</v>
      </c>
      <c r="K173" s="57"/>
    </row>
    <row r="174" spans="1:11" s="51" customFormat="1" ht="11.25" customHeight="1" x14ac:dyDescent="0.25">
      <c r="A174" s="46"/>
      <c r="B174" s="64"/>
      <c r="C174" s="64"/>
      <c r="D174" s="61"/>
      <c r="E174" s="40"/>
      <c r="F174" s="40"/>
      <c r="G174" s="73"/>
      <c r="H174" s="40"/>
      <c r="I174" s="40"/>
      <c r="J174" s="71"/>
      <c r="K174" s="41"/>
    </row>
    <row r="175" spans="1:11" s="32" customFormat="1" ht="25.5" customHeight="1" x14ac:dyDescent="0.25">
      <c r="A175" s="69"/>
      <c r="B175" s="128" t="s">
        <v>149</v>
      </c>
      <c r="C175" s="128"/>
      <c r="D175" s="129"/>
      <c r="E175" s="77">
        <f>E10+E93</f>
        <v>21173592.199999999</v>
      </c>
      <c r="F175" s="77">
        <f>F10+F93</f>
        <v>0</v>
      </c>
      <c r="G175" s="77">
        <f>E175+F175</f>
        <v>21173592.199999999</v>
      </c>
      <c r="H175" s="77">
        <f t="shared" ref="H175:I175" si="10">H10+H93</f>
        <v>13746233.020000001</v>
      </c>
      <c r="I175" s="77">
        <f t="shared" si="10"/>
        <v>13441243.09</v>
      </c>
      <c r="J175" s="78">
        <f>G175-H175</f>
        <v>7427359.1799999978</v>
      </c>
      <c r="K175" s="70"/>
    </row>
    <row r="176" spans="1:11" s="32" customFormat="1" ht="9" customHeight="1" thickBot="1" x14ac:dyDescent="0.3">
      <c r="A176" s="43"/>
      <c r="B176" s="120"/>
      <c r="C176" s="120"/>
      <c r="D176" s="121"/>
      <c r="E176" s="44"/>
      <c r="F176" s="44"/>
      <c r="G176" s="44"/>
      <c r="H176" s="44"/>
      <c r="I176" s="44"/>
      <c r="J176" s="45"/>
      <c r="K176" s="54"/>
    </row>
    <row r="177" spans="5:11" ht="25.5" customHeight="1" thickTop="1" x14ac:dyDescent="0.45">
      <c r="E177" s="22"/>
      <c r="F177" s="22"/>
      <c r="G177" s="22"/>
      <c r="H177" s="22"/>
      <c r="I177" s="22"/>
      <c r="J177" s="22"/>
      <c r="K177" s="26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7.874015748031496E-2" bottom="0.19685039370078741" header="0" footer="0"/>
  <pageSetup scale="43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2017-12-13T20:58:30Z</cp:lastPrinted>
  <dcterms:created xsi:type="dcterms:W3CDTF">2014-01-27T16:27:43Z</dcterms:created>
  <dcterms:modified xsi:type="dcterms:W3CDTF">2018-02-27T18:48:44Z</dcterms:modified>
</cp:coreProperties>
</file>